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https://upvedues-my.sharepoint.com/personal/macosmur_upv_edu_es/Documents/Escritorio/traduccions tfg/RÚBRIQUES TRADUÏDES/"/>
    </mc:Choice>
  </mc:AlternateContent>
  <xr:revisionPtr revIDLastSave="0" documentId="8_{CFE20274-1A9D-463B-BF16-D82421A3642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úbrica-Prog. Didáctica" sheetId="3" r:id="rId1"/>
    <sheet name="Rúbrica-Investigación" sheetId="5" r:id="rId2"/>
    <sheet name="Listas" sheetId="4" state="hidden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5" i="5" l="1"/>
  <c r="E24" i="5"/>
  <c r="E23" i="5"/>
  <c r="E24" i="3"/>
  <c r="G20" i="5"/>
  <c r="D25" i="5"/>
  <c r="C25" i="5"/>
  <c r="D24" i="5"/>
  <c r="C24" i="5"/>
  <c r="D23" i="5"/>
  <c r="C23" i="5"/>
  <c r="E26" i="3"/>
  <c r="E25" i="3"/>
  <c r="D26" i="3"/>
  <c r="D25" i="3"/>
  <c r="D24" i="3"/>
  <c r="G21" i="3"/>
  <c r="H21" i="3"/>
  <c r="C26" i="3"/>
  <c r="C25" i="3"/>
  <c r="C24" i="3"/>
  <c r="E26" i="5" l="1"/>
  <c r="E27" i="3"/>
</calcChain>
</file>

<file path=xl/sharedStrings.xml><?xml version="1.0" encoding="utf-8"?>
<sst xmlns="http://schemas.openxmlformats.org/spreadsheetml/2006/main" count="176" uniqueCount="121">
  <si>
    <t>SUSPÈS 0 - 4,9</t>
  </si>
  <si>
    <t>APROVAT 5,0 - 6,9</t>
  </si>
  <si>
    <t>NOTABLE 7,0 - 8,9</t>
  </si>
  <si>
    <t>Bona faena. Adequació correcta a la normativa, amb alguna imprecisió menor o desenvolupament desigual.</t>
  </si>
  <si>
    <t>Treball bàsic. Clarament millorable. Referències normatives generals, amb errors parcials o escassa concreció curricular.</t>
  </si>
  <si>
    <t>Treball mediocre. Desconeixement o aplicació incorrecta del currículum i la normativa.</t>
  </si>
  <si>
    <t>Total coherència entre objectius, competències, criteris d'avaluació, situacions d'aprenentatge, metodologia i avaluació.</t>
  </si>
  <si>
    <t>Coherència general adequada, amb lleus desajustaments entre alguns elements.</t>
  </si>
  <si>
    <t>Coherència parcial; alguns elements no estan clarament relacionats.</t>
  </si>
  <si>
    <t>Falta de coherència estructural en la programació.</t>
  </si>
  <si>
    <t>Situacions d'aprenentatge ben seqüenciades, contextualitzades i competencials. Activitats variades, significatives i motivadores.</t>
  </si>
  <si>
    <t>Bon disseny general, amb activitats adequades però millorables en contextualització o profunditat competencial.</t>
  </si>
  <si>
    <t xml:space="preserve">Disseny bàsic, poc variat o amb escassa contextualització. </t>
  </si>
  <si>
    <t>Activitats poc rellevants, desorganitzades o no competencials.</t>
  </si>
  <si>
    <t>Metodologia adequada, amb varietat de recursos, encara que amb justificació limitada.</t>
  </si>
  <si>
    <t>Metodologia tradicional o poc desenvolupada; recursos limitats.</t>
  </si>
  <si>
    <t>Metodologia inadequada o no justificada.</t>
  </si>
  <si>
    <t>Avaluació adequada, amb instruments pertinents però poc diversificats.</t>
  </si>
  <si>
    <t>Avaluació poc concreta o centrada només en proves finals.</t>
  </si>
  <si>
    <t>Avaluació mal definida o incoherent amb la programació.</t>
  </si>
  <si>
    <t>Considera la diversitat amb mesures generals adequades.</t>
  </si>
  <si>
    <t>Mencions genèriques sense concreció pràctica.</t>
  </si>
  <si>
    <t>No contempla l'atenció a la diversitat.</t>
  </si>
  <si>
    <t xml:space="preserve">2. MEMÒRIA </t>
  </si>
  <si>
    <t>3. DEFENSA ORAL</t>
  </si>
  <si>
    <t>TOTAL</t>
  </si>
  <si>
    <t>0-10</t>
  </si>
  <si>
    <t>NOTA FINAL</t>
  </si>
  <si>
    <t>1. PROGRAMACIÓ DIDÀCTICA (PD)</t>
  </si>
  <si>
    <t>Es valora la capacitat d'anàlisi, l'actitud reflexiva, l'argumentació fonamentada, l'obertura a la millora i la capacitat per a relacionar la programació amb la pràctica docent real a l'aula de secundària.</t>
  </si>
  <si>
    <t>Es valora la correcta identificació i relació entre competències clau, competències específiques, criteris d'avaluació i sabers bàsics, així com l'adequació al nivell educatiu i a l'especialitat del màster.</t>
  </si>
  <si>
    <t>Es valora la seua contextualització, seqüenciació, caràcter competencial, varietat d'activitats, adequació a l'alumnat de secundària i potencial per a afavorir aprenentatges significatius i transferibles.</t>
  </si>
  <si>
    <t>Es valora l'ús de metodologies actives i participatives, l'ús pedagògic de les TIC i la coherència entre metodologia, activitats i objectius d'aprenentatge.</t>
  </si>
  <si>
    <t>Es valora la coherència entre criteris d'avaluació i instruments utilitzats, la diversitat de tècniques i instruments (rúbriques, observació, proves, etc.), l'enfocament formatiu i competencial de l'avaluació i la claredat en els procediments de qualificació.</t>
  </si>
  <si>
    <t>Es valora la consideració de l'alumnat amb necessitats específiques de suport educatiu, la proposta de mesures ordinàries i específiques, i l'aplicació de principis inclusius en el disseny d'activitats i avaluacions.</t>
  </si>
  <si>
    <t>Es valora la claredat expositiva, la coherència i organització del contingut, l'ús adequat del llenguatge acadèmic, la correcció ortogràfica i gramatical, i el compliment de les normes de presentació establides per al TFM.</t>
  </si>
  <si>
    <t>Es valora la correcta citació i la integració crítica de les fonts en el treball.</t>
  </si>
  <si>
    <t>Es valora la claredat i coherència del discurs, la correcta seqüenciació d'idees, l'ajust al temps establit, la capacitat de síntesi, l'expressió oral i l'ús adequat del material de suport durant la defensa.</t>
  </si>
  <si>
    <t>Es valora que la presentació seguisca una estructura lògica (introducció, contextualització, desenvolupament i conclusions) i la capacitat de sintetitzar els aspectes fonamentals de la programació didàctica de manera clara i comprensible.</t>
  </si>
  <si>
    <t>Economia</t>
  </si>
  <si>
    <t>Física i Química</t>
  </si>
  <si>
    <t>Matemàtiques</t>
  </si>
  <si>
    <t>Tecnologia i Informàtica</t>
  </si>
  <si>
    <t>Especialitat:</t>
  </si>
  <si>
    <t>Membres del tribunal:</t>
  </si>
  <si>
    <t>Rúbrica TFM en la modalitat de Programació Didàctica del Màster en Professor/a d'Educació Secundària</t>
  </si>
  <si>
    <t>Nom i Cognoms Alumne:</t>
  </si>
  <si>
    <t>EXCEL·LENT 10 - 9</t>
  </si>
  <si>
    <r>
      <t xml:space="preserve">1.1. Adequació al currículum i a la normativa vigent. </t>
    </r>
    <r>
      <rPr>
        <sz val="12"/>
        <color rgb="FF000000"/>
        <rFont val="Arial"/>
        <family val="2"/>
      </rPr>
      <t xml:space="preserve">S'avalua el grau en què la PD s'ajusta al marc legal i curricular vigent. </t>
    </r>
    <r>
      <rPr>
        <b/>
        <sz val="12"/>
        <color indexed="8"/>
        <rFont val="Arial"/>
        <family val="2"/>
      </rPr>
      <t>5%</t>
    </r>
  </si>
  <si>
    <r>
      <t xml:space="preserve">1.2. Coherència interna de la programació. </t>
    </r>
    <r>
      <rPr>
        <sz val="12"/>
        <color rgb="FF000000"/>
        <rFont val="Arial"/>
        <family val="2"/>
      </rPr>
      <t>S'avalua la consistència i alineació interna de tots els elements que componen la programació didàctica.</t>
    </r>
    <r>
      <rPr>
        <b/>
        <sz val="12"/>
        <color rgb="FF000000"/>
        <rFont val="Arial"/>
        <family val="2"/>
      </rPr>
      <t xml:space="preserve"> 5%</t>
    </r>
  </si>
  <si>
    <r>
      <t>1.3. Disseny de les situacions d'aprenentatge / unitats didàctiques</t>
    </r>
    <r>
      <rPr>
        <sz val="12"/>
        <color rgb="FF000000"/>
        <rFont val="Arial"/>
        <family val="2"/>
      </rPr>
      <t>. S'avalua la qualitat del disseny de les situacions d'aprenentatge o unitats didàctiques incloses en la programació.</t>
    </r>
    <r>
      <rPr>
        <b/>
        <sz val="12"/>
        <color rgb="FF000000"/>
        <rFont val="Arial"/>
        <family val="2"/>
      </rPr>
      <t xml:space="preserve"> 10%</t>
    </r>
  </si>
  <si>
    <r>
      <t xml:space="preserve">1.4. Metodologia didàctica i recursos. </t>
    </r>
    <r>
      <rPr>
        <sz val="12"/>
        <color rgb="FF000000"/>
        <rFont val="Arial"/>
        <family val="2"/>
      </rPr>
      <t>S'avalua la idoneïtat i justificació de la metodologia proposada, així com la selecció i ús de recursos didàctics.</t>
    </r>
    <r>
      <rPr>
        <b/>
        <sz val="12"/>
        <color indexed="8"/>
        <rFont val="Arial"/>
        <family val="2"/>
      </rPr>
      <t xml:space="preserve"> 10%</t>
    </r>
  </si>
  <si>
    <r>
      <t xml:space="preserve">1.5. Avaluació. </t>
    </r>
    <r>
      <rPr>
        <sz val="12"/>
        <color rgb="FF000000"/>
        <rFont val="Arial"/>
        <family val="2"/>
      </rPr>
      <t>S'avalua el plantejament del procés d'avaluació de l'alumnat.</t>
    </r>
    <r>
      <rPr>
        <b/>
        <sz val="12"/>
        <color indexed="8"/>
        <rFont val="Arial"/>
        <family val="2"/>
      </rPr>
      <t xml:space="preserve"> 10%</t>
    </r>
  </si>
  <si>
    <r>
      <t xml:space="preserve">1.6. Atenció a la diversitat i inclusió educativa. </t>
    </r>
    <r>
      <rPr>
        <sz val="12"/>
        <color rgb="FF000000"/>
        <rFont val="Arial"/>
        <family val="2"/>
      </rPr>
      <t>S'avalua la incorporació de mesures d'atenció a la diversitat i d'inclusió educativa en la programació.</t>
    </r>
    <r>
      <rPr>
        <b/>
        <sz val="12"/>
        <color indexed="8"/>
        <rFont val="Arial"/>
        <family val="2"/>
      </rPr>
      <t xml:space="preserve"> 5%</t>
    </r>
  </si>
  <si>
    <r>
      <t xml:space="preserve">2.1. Organització, redacció i presentació de la memòria. </t>
    </r>
    <r>
      <rPr>
        <sz val="12"/>
        <color rgb="FF000000"/>
        <rFont val="Arial"/>
        <family val="2"/>
      </rPr>
      <t>S'avalua la qualitat formal del document escrit.</t>
    </r>
    <r>
      <rPr>
        <b/>
        <sz val="12"/>
        <color indexed="8"/>
        <rFont val="Arial"/>
        <family val="2"/>
      </rPr>
      <t xml:space="preserve"> 5%</t>
    </r>
  </si>
  <si>
    <r>
      <t>2.2. Ús de fonts i originalitat.</t>
    </r>
    <r>
      <rPr>
        <sz val="12"/>
        <color rgb="FF000000"/>
        <rFont val="Arial"/>
        <family val="2"/>
      </rPr>
      <t xml:space="preserve"> S'avalua l'ús adequat de fonts normatives, bibliogràfiques i acadèmiques rellevants.</t>
    </r>
    <r>
      <rPr>
        <b/>
        <sz val="12"/>
        <color indexed="8"/>
        <rFont val="Arial"/>
        <family val="2"/>
      </rPr>
      <t xml:space="preserve"> 5%</t>
    </r>
  </si>
  <si>
    <r>
      <t xml:space="preserve">3.1. Estructura i claredat del material elaborat per a l'exposició oral. </t>
    </r>
    <r>
      <rPr>
        <sz val="12"/>
        <color rgb="FF000000"/>
        <rFont val="Arial"/>
        <family val="2"/>
      </rPr>
      <t xml:space="preserve">S'avalua la qualitat del material elaborat per a dur a terme la presentació del treball (presentació digital, vídeo o altres recursos). </t>
    </r>
    <r>
      <rPr>
        <b/>
        <sz val="12"/>
        <color rgb="FF000000"/>
        <rFont val="Arial"/>
        <family val="2"/>
      </rPr>
      <t>10%</t>
    </r>
  </si>
  <si>
    <r>
      <t xml:space="preserve">3.2. Exposició oral. </t>
    </r>
    <r>
      <rPr>
        <sz val="12"/>
        <color rgb="FF000000"/>
        <rFont val="Arial"/>
        <family val="2"/>
      </rPr>
      <t xml:space="preserve">S'avalua l'exposició oral realitzada per el/la estudiant. </t>
    </r>
    <r>
      <rPr>
        <b/>
        <sz val="12"/>
        <color rgb="FF000000"/>
        <rFont val="Arial"/>
        <family val="2"/>
      </rPr>
      <t>15%</t>
    </r>
  </si>
  <si>
    <r>
      <t xml:space="preserve">3.3. Resposta a les preguntes del tribunal i capacitat reflexiva. </t>
    </r>
    <r>
      <rPr>
        <sz val="12"/>
        <color rgb="FF000000"/>
        <rFont val="Arial"/>
        <family val="2"/>
      </rPr>
      <t>S'avalua la qualitat de les respostes a les qüestions plantejades pel tribunal.</t>
    </r>
    <r>
      <rPr>
        <b/>
        <sz val="12"/>
        <color indexed="8"/>
        <rFont val="Arial"/>
        <family val="2"/>
      </rPr>
      <t xml:space="preserve"> 20%</t>
    </r>
  </si>
  <si>
    <t xml:space="preserve">Ús rigorós de fonts acadèmiques i normatives, correctament citades. Treball original. </t>
  </si>
  <si>
    <t>Fonts adequades amb xicotets errors de citació.</t>
  </si>
  <si>
    <t>Ús limitat de fonts o errors freqüents.</t>
  </si>
  <si>
    <t>Estructura clara i coherent. Redacció precisa i llenguatge acadèmic adequat. Absència d'errors ortogràfics o gramaticals. Compliment íntegre de les normes de presentació.</t>
  </si>
  <si>
    <t>Bona organització i claredat expositiva general. Llenguatge acadèmic correcte amb imprecisions menors. Errors formals puntuals. Compliment quasi complet de les normes de presentació.</t>
  </si>
  <si>
    <t>Organització bàsica i claredat limitada. Ús millorable del llenguatge acadèmic. Errors ortogràfics i gramaticals freqüents. Compliment parcial de les normes de presentació.</t>
  </si>
  <si>
    <t>Estructura deficient i exposició poc clara. Llenguatge inadequat. Errors formals greus o reiterats. Incompliment de les normes de presentació.</t>
  </si>
  <si>
    <t>Material clar, ben estructurat i visualment adequat. Segueix una organització lògica i sintetitza eficaçment els aspectes clau de la programació didàctica.</t>
  </si>
  <si>
    <t>Material ben organitzat i comprensible, amb lleus desajustaments en l'estructura o en la síntesi de la informació.</t>
  </si>
  <si>
    <t>Material bàsic, amb organització poc clara o excés d'informació. La síntesi dels continguts és limitada.</t>
  </si>
  <si>
    <t>Material desorganitzat, poc clar o inadequat com a suport a l'exposició.</t>
  </si>
  <si>
    <t>Discurs clar, coherent i ben seqüenciat. Bon domini del temps, adequada capacitat de síntesi i ús eficaç del material de suport.</t>
  </si>
  <si>
    <t>Exposició clara en general, amb xicotets problemes de seqüenciació, síntesi o ajust al temps.</t>
  </si>
  <si>
    <t>Exposició comprensible però poc fluida o desorganitzada. Dificultats de síntesis, expressió oral o ús del material.</t>
  </si>
  <si>
    <t>Exposició confusa, desestructurada o difícil de seguir. Mal ús del temps o del material de suport.</t>
  </si>
  <si>
    <t>Respostes clares i ben fonamentades, amb capacitat d'anàlisi, reflexió crítica i vinculació amb la pràctica docent real.</t>
  </si>
  <si>
    <t>Respostes adequades i coherents, amb argumentació suficient encara que poc profunda.</t>
  </si>
  <si>
    <t>Respostes bàsiques, poc elaborades o amb escassa fonamentació i reflexió.</t>
  </si>
  <si>
    <t>Respostes imprecises, incoherents o insuficients. Escassa capacitat reflexiva.</t>
  </si>
  <si>
    <t>Integra mesures inclusives, DUA, atenció a necessitats específiques de suport educatiu i propostes d'adaptació curricular.</t>
  </si>
  <si>
    <t>Excel·lent treball. Programació plenament alineada amb la llei educativa vigent a Espanya, currículum autonòmic i normativa d'avaluació. Identifica correctament competències clau, específiques, criteris d'avaluació i sabers bàsics.</t>
  </si>
  <si>
    <r>
      <t xml:space="preserve">1.1. Plantejament del problema i objectius. </t>
    </r>
    <r>
      <rPr>
        <sz val="12"/>
        <color rgb="FF000000"/>
        <rFont val="Arial"/>
        <family val="2"/>
      </rPr>
      <t xml:space="preserve">S'avalua la claredat, pertinència i delimitació del problema d'investigació i la coherència dels objectius. </t>
    </r>
    <r>
      <rPr>
        <b/>
        <sz val="12"/>
        <color indexed="8"/>
        <rFont val="Arial"/>
        <family val="2"/>
      </rPr>
      <t>5%</t>
    </r>
  </si>
  <si>
    <t>Es valora la rellevància educativa del problema, la seua formulació explícita i pertinent; l'alineació de preguntes/hipòtesis amb els objectius; i la viabilitat.</t>
  </si>
  <si>
    <t>Es valora l'amplitud i actualitat de les fonts acadèmiques; l'ús de bases de dades i literatura primària; la capacitat de síntesi i comparació crítica; i la construcció d'un marc teòric coherent.</t>
  </si>
  <si>
    <r>
      <t>1.3. Metodologia</t>
    </r>
    <r>
      <rPr>
        <sz val="12"/>
        <color rgb="FF000000"/>
        <rFont val="Arial"/>
        <family val="2"/>
      </rPr>
      <t>. S'avalua l'adequació i rigor del disseny metodològic al problema i objectius.</t>
    </r>
    <r>
      <rPr>
        <b/>
        <sz val="12"/>
        <color rgb="FF000000"/>
        <rFont val="Arial"/>
        <family val="2"/>
      </rPr>
      <t xml:space="preserve"> 10%</t>
    </r>
  </si>
  <si>
    <r>
      <t xml:space="preserve">1.2. Fonamentació teòrica. </t>
    </r>
    <r>
      <rPr>
        <sz val="12"/>
        <color rgb="FF000000"/>
        <rFont val="Arial"/>
        <family val="2"/>
      </rPr>
      <t>S'avalua la qualitat, actualitat i enfocament crític de la revisió de la literatura.</t>
    </r>
    <r>
      <rPr>
        <b/>
        <sz val="12"/>
        <color rgb="FF000000"/>
        <rFont val="Arial"/>
        <family val="2"/>
      </rPr>
      <t xml:space="preserve"> 10%</t>
    </r>
  </si>
  <si>
    <t>Es valora la justificació de l'enfocament (quantitatiu/qualitatiu/mixt), la descripció de participants/mostra, instruments/procediments, consideracions ètiques, i la coherència del pla d'anàlisi.</t>
  </si>
  <si>
    <t>Es valora la connexió amb la literatura i el marc teòric; la identificació d'aportacions, limitacions i línies futures; la rellevància i implicacions per a la pràctica o la política educativa.</t>
  </si>
  <si>
    <t>Treball bàsic. Discussió principalment descriptiva; conclusions generals; escassa identificació d'aportacions/implicacions.</t>
  </si>
  <si>
    <r>
      <t xml:space="preserve">1.4. Anàlisi i presentació de resultats. </t>
    </r>
    <r>
      <rPr>
        <sz val="12"/>
        <color rgb="FF000000"/>
        <rFont val="Arial"/>
        <family val="2"/>
      </rPr>
      <t>S'avalua la qualitat tècnica de l'anàlisi i la claredat de la presentació de resultats.</t>
    </r>
    <r>
      <rPr>
        <b/>
        <sz val="12"/>
        <color indexed="8"/>
        <rFont val="Arial"/>
        <family val="2"/>
      </rPr>
      <t xml:space="preserve"> 10%</t>
    </r>
  </si>
  <si>
    <r>
      <t xml:space="preserve">1.5. Discussió, conclusions i implicacions. </t>
    </r>
    <r>
      <rPr>
        <sz val="12"/>
        <color rgb="FF000000"/>
        <rFont val="Arial"/>
        <family val="2"/>
      </rPr>
      <t>S'avalua la interpretació crítica de resultats i la seua aportació educativa.</t>
    </r>
    <r>
      <rPr>
        <b/>
        <sz val="12"/>
        <color indexed="8"/>
        <rFont val="Arial"/>
        <family val="2"/>
      </rPr>
      <t xml:space="preserve"> 10%</t>
    </r>
  </si>
  <si>
    <t>Es valora que la presentació seguisca una estructura lògica (introducció, contextualització, desenvolupament i conclusions) i la capacitat de sintetitzar els aspectes fonamentals de l'estudi de manera clara i comprensible.</t>
  </si>
  <si>
    <t>Material clar, ben estructurat i visualment adequat. Segueix una organització lògica i sintetitza eficaçment els aspectes clau.</t>
  </si>
  <si>
    <t>Respostes clares i ben fonamentades, amb capacitat d'anàlisi, reflexió crítica i vinculació amb la pràctica educativa.</t>
  </si>
  <si>
    <t>Es valora la capacitat d'anàlisi, l'argumentació fonamentada, l'obertura a la millora i la connexió de la investigació amb la pràctica educativa.</t>
  </si>
  <si>
    <t>1. TREBALL DE RECERCA</t>
  </si>
  <si>
    <t>Metodologies actives ben justificades (ABP, cooperatiu, etc.) i ús adequat de recursos didàctics i TIC.</t>
  </si>
  <si>
    <t>Avaluació coherent amb criteris de la llei educativa vigent a Espanya, ús d'instruments variats (rúbriques, llistes d'acarament, etc.) i enfocament formatiu amb retroalimentació adequada.</t>
  </si>
  <si>
    <t xml:space="preserve"> Problema clarament definit, rellevant i vigent en educació; objectius precisos, coherents i viables; preguntes/hipòtesis ben formulades i alineades.</t>
  </si>
  <si>
    <t xml:space="preserve"> Revisió àmplia, actualitzada i crítica; integra teories i evidències rellevants; marc teòric sòlid i ben articulat.</t>
  </si>
  <si>
    <t>Disseny clar i justificat; procediments descrits amb detall; instruments vàlids i fiables o tècniques qualitatives adequades; coherència ètica i analítica.</t>
  </si>
  <si>
    <t>Anàlisi rigorosa i ben executat; resultats clars i sistemàtics; visualitzacions/cites pertinents i ben interpretades.</t>
  </si>
  <si>
    <t xml:space="preserve"> Discussió crítica i ben connectada amb la teoria; conclusions clares i fonamentades; aportacions i implicacions educatives sòlides; limitacions i futur ben delimitats.</t>
  </si>
  <si>
    <t>Plantejament adequat, amb alguna imprecisió menor en la delimitació o en la formulació d'objectius/preguntes.</t>
  </si>
  <si>
    <t>Metodologia adequada amb justificació parcial o algun detall operatiu incomplet.</t>
  </si>
  <si>
    <t xml:space="preserve"> Anàlisi correcta amb profunditat limitada o presentació millorable en claredat.</t>
  </si>
  <si>
    <t>Discussió adequada, amb conclusions pertinents però poc profundes; limitacions esmentades de manera general.</t>
  </si>
  <si>
    <t>Problema poc delimitat; objectius generals o ambigus; escassa coherència entre problema i preguntes.</t>
  </si>
  <si>
    <t xml:space="preserve"> Revisió descriptiva, poc actual o amb escassa anàlisi; marc teòric feble. </t>
  </si>
  <si>
    <t>Metodologia poc detallada, amb incoherències o absència d'aspectes clau (mostra/instruments).</t>
  </si>
  <si>
    <t xml:space="preserve"> Anàlisi superficial o incompleta; resultats poc organitzats o amb escassa evidència.</t>
  </si>
  <si>
    <t>Problema mal definit o irrellevant; objectius incoherents o inexistents.</t>
  </si>
  <si>
    <t xml:space="preserve"> Metodologia inadequada o no alineada amb els objectius; absència de salvaguardes ètiques.</t>
  </si>
  <si>
    <t>Anàlisi incorrecta o no concorde al disseny; resultats confusos o no verificables.</t>
  </si>
  <si>
    <t>Absència de discussió o conclusions incoherents; sense aportacions ni implicacions clares.</t>
  </si>
  <si>
    <t>Títol del Treball</t>
  </si>
  <si>
    <t xml:space="preserve"> Fonamentació insuficient o inadequada; ús de fonts no pertinents o desactualizades.</t>
  </si>
  <si>
    <t>Revisió adequada i majorment actual; integració parcial i amb limitada problematització.</t>
  </si>
  <si>
    <t>Es valora l'ajust de l'anàlisi a les dades i objectius; l'ús correcte de tècniques analítiques (estadístiques/qualitatives); la transparència en la presentació (taules/figures/cites); i la traçabilitat de resultats.</t>
  </si>
  <si>
    <t>Fonts inadequades o errors en la citació.</t>
  </si>
  <si>
    <t>Es valora que existisca una relació lògica i explícita entre objectius, competències, criteris d'avaluació, situacions d'aprenentatge, temporització, metodologia i procediments d'avaluació, que garanteixen un desenvolupament progressiu i viable dels aprenentatges al llarg del curs.</t>
  </si>
  <si>
    <t>Fonts inadequades o citació errònia.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</si>
</sst>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0"/>
      <color indexed="8"/>
      <name val="Helvetica Neue"/>
    </font>
    <font>
      <b/>
      <sz val="12"/>
      <color indexed="8"/>
      <name val="Helvetica Neue"/>
      <family val="2"/>
    </font>
    <font>
      <sz val="10"/>
      <color indexed="8"/>
      <name val="Helvetica Neue"/>
      <family val="2"/>
    </font>
    <font>
      <sz val="12"/>
      <color rgb="FFFF0000"/>
      <name val="Helvetica Neue"/>
      <family val="2"/>
      <scheme val="minor"/>
    </font>
    <font>
      <sz val="12"/>
      <color theme="0"/>
      <name val="Helvetica Neue"/>
      <family val="2"/>
      <scheme val="minor"/>
    </font>
    <font>
      <b/>
      <sz val="12"/>
      <color theme="1"/>
      <name val="Calibri"/>
      <family val="2"/>
    </font>
    <font>
      <sz val="12"/>
      <color indexed="8"/>
      <name val="Helvetica Neue"/>
      <family val="2"/>
    </font>
    <font>
      <sz val="16"/>
      <color indexed="8"/>
      <name val="Helvetica Neue"/>
      <family val="2"/>
    </font>
    <font>
      <sz val="12"/>
      <color indexed="8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b/>
      <sz val="12"/>
      <color indexed="8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66">
    <xf numFmtId="0" fontId="0" fillId="0" borderId="0" xfId="0">
      <alignment vertical="top" wrapText="1"/>
    </xf>
    <xf numFmtId="0" fontId="2" fillId="0" borderId="0" xfId="0" applyFont="1">
      <alignment vertical="top" wrapText="1"/>
    </xf>
    <xf numFmtId="0" fontId="3" fillId="0" borderId="0" xfId="0" applyFont="1" applyAlignment="1">
      <alignment wrapText="1"/>
    </xf>
    <xf numFmtId="0" fontId="4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center" vertical="center"/>
    </xf>
    <xf numFmtId="0" fontId="6" fillId="0" borderId="0" xfId="0" applyFont="1" applyFill="1" applyBorder="1" applyAlignment="1"/>
    <xf numFmtId="0" fontId="1" fillId="0" borderId="23" xfId="0" applyFont="1" applyBorder="1" applyAlignment="1">
      <alignment horizontal="right"/>
    </xf>
    <xf numFmtId="0" fontId="6" fillId="0" borderId="23" xfId="0" applyFont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Alignment="1"/>
    <xf numFmtId="0" fontId="8" fillId="0" borderId="10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8" fillId="0" borderId="11" xfId="0" applyFont="1" applyBorder="1" applyAlignment="1">
      <alignment horizontal="left" vertical="top" wrapText="1"/>
    </xf>
    <xf numFmtId="0" fontId="10" fillId="0" borderId="10" xfId="0" applyFont="1" applyBorder="1" applyAlignment="1">
      <alignment horizontal="left" vertical="top" wrapText="1"/>
    </xf>
    <xf numFmtId="0" fontId="10" fillId="0" borderId="12" xfId="0" applyFont="1" applyBorder="1" applyAlignment="1">
      <alignment horizontal="left" vertical="top" wrapText="1"/>
    </xf>
    <xf numFmtId="0" fontId="8" fillId="0" borderId="13" xfId="0" applyFont="1" applyBorder="1" applyAlignment="1">
      <alignment horizontal="left" vertical="top" wrapText="1"/>
    </xf>
    <xf numFmtId="0" fontId="8" fillId="0" borderId="14" xfId="0" applyFont="1" applyBorder="1" applyAlignment="1">
      <alignment horizontal="left" vertical="top" wrapText="1"/>
    </xf>
    <xf numFmtId="0" fontId="11" fillId="0" borderId="10" xfId="0" applyFont="1" applyBorder="1" applyAlignment="1">
      <alignment horizontal="left" vertical="top" wrapText="1"/>
    </xf>
    <xf numFmtId="0" fontId="8" fillId="0" borderId="11" xfId="0" applyFont="1" applyBorder="1">
      <alignment vertical="top" wrapText="1"/>
    </xf>
    <xf numFmtId="0" fontId="12" fillId="0" borderId="10" xfId="0" applyFont="1" applyBorder="1" applyAlignment="1">
      <alignment horizontal="left" vertical="top" wrapText="1"/>
    </xf>
    <xf numFmtId="0" fontId="11" fillId="0" borderId="12" xfId="0" applyFont="1" applyBorder="1" applyAlignment="1">
      <alignment horizontal="left" vertical="top" wrapText="1"/>
    </xf>
    <xf numFmtId="0" fontId="8" fillId="0" borderId="14" xfId="0" applyFont="1" applyBorder="1">
      <alignment vertical="top" wrapText="1"/>
    </xf>
    <xf numFmtId="0" fontId="10" fillId="0" borderId="1" xfId="0" applyFont="1" applyBorder="1" applyAlignment="1">
      <alignment horizontal="left" vertical="top" wrapText="1"/>
    </xf>
    <xf numFmtId="0" fontId="10" fillId="0" borderId="11" xfId="0" applyFont="1" applyBorder="1" applyAlignment="1">
      <alignment horizontal="left" vertical="top" wrapText="1"/>
    </xf>
    <xf numFmtId="0" fontId="8" fillId="0" borderId="12" xfId="0" applyFont="1" applyBorder="1" applyAlignment="1">
      <alignment horizontal="left" vertical="top" wrapText="1"/>
    </xf>
    <xf numFmtId="0" fontId="8" fillId="0" borderId="0" xfId="0" applyFont="1" applyAlignment="1"/>
    <xf numFmtId="0" fontId="13" fillId="0" borderId="1" xfId="0" applyFont="1" applyBorder="1" applyAlignment="1">
      <alignment horizontal="center"/>
    </xf>
    <xf numFmtId="9" fontId="13" fillId="0" borderId="1" xfId="0" applyNumberFormat="1" applyFont="1" applyBorder="1" applyAlignment="1"/>
    <xf numFmtId="0" fontId="13" fillId="0" borderId="1" xfId="0" applyFont="1" applyBorder="1" applyAlignment="1"/>
    <xf numFmtId="0" fontId="8" fillId="0" borderId="1" xfId="0" applyFont="1" applyBorder="1" applyAlignment="1">
      <alignment horizontal="center"/>
    </xf>
    <xf numFmtId="0" fontId="13" fillId="0" borderId="1" xfId="0" applyFont="1" applyBorder="1" applyAlignment="1">
      <alignment wrapText="1"/>
    </xf>
    <xf numFmtId="0" fontId="8" fillId="0" borderId="1" xfId="0" applyFont="1" applyBorder="1" applyAlignment="1"/>
    <xf numFmtId="0" fontId="13" fillId="0" borderId="8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/>
    </xf>
    <xf numFmtId="0" fontId="13" fillId="2" borderId="24" xfId="0" applyFont="1" applyFill="1" applyBorder="1" applyAlignment="1"/>
    <xf numFmtId="0" fontId="13" fillId="2" borderId="18" xfId="0" applyFont="1" applyFill="1" applyBorder="1" applyAlignment="1"/>
    <xf numFmtId="0" fontId="11" fillId="2" borderId="24" xfId="0" applyFont="1" applyFill="1" applyBorder="1" applyAlignment="1">
      <alignment horizontal="center"/>
    </xf>
    <xf numFmtId="0" fontId="11" fillId="2" borderId="17" xfId="0" applyFont="1" applyFill="1" applyBorder="1" applyAlignment="1">
      <alignment horizontal="center"/>
    </xf>
    <xf numFmtId="0" fontId="11" fillId="2" borderId="18" xfId="0" applyFont="1" applyFill="1" applyBorder="1" applyAlignment="1">
      <alignment horizontal="center"/>
    </xf>
    <xf numFmtId="9" fontId="13" fillId="2" borderId="6" xfId="0" applyNumberFormat="1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2" borderId="24" xfId="0" applyFont="1" applyFill="1" applyBorder="1" applyAlignment="1">
      <alignment wrapText="1"/>
    </xf>
    <xf numFmtId="0" fontId="13" fillId="2" borderId="18" xfId="0" applyFont="1" applyFill="1" applyBorder="1" applyAlignment="1">
      <alignment wrapText="1"/>
    </xf>
    <xf numFmtId="9" fontId="13" fillId="2" borderId="7" xfId="0" applyNumberFormat="1" applyFont="1" applyFill="1" applyBorder="1" applyAlignment="1">
      <alignment horizontal="center" vertical="center"/>
    </xf>
    <xf numFmtId="0" fontId="13" fillId="3" borderId="25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right"/>
    </xf>
    <xf numFmtId="0" fontId="11" fillId="0" borderId="10" xfId="0" applyFont="1" applyBorder="1" applyAlignment="1">
      <alignment horizontal="right"/>
    </xf>
    <xf numFmtId="0" fontId="11" fillId="0" borderId="12" xfId="0" applyFont="1" applyBorder="1" applyAlignment="1">
      <alignment horizontal="right"/>
    </xf>
    <xf numFmtId="0" fontId="8" fillId="0" borderId="1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14" fillId="3" borderId="2" xfId="0" applyFont="1" applyFill="1" applyBorder="1" applyAlignment="1">
      <alignment horizontal="center"/>
    </xf>
    <xf numFmtId="0" fontId="14" fillId="3" borderId="3" xfId="0" applyFont="1" applyFill="1" applyBorder="1" applyAlignment="1">
      <alignment horizontal="center"/>
    </xf>
    <xf numFmtId="0" fontId="14" fillId="3" borderId="22" xfId="0" applyFont="1" applyFill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11AB2-1217-E94D-9031-1C603B5BF99E}">
  <dimension ref="A1:H27"/>
  <sheetViews>
    <sheetView tabSelected="1" workbookViewId="0">
      <selection activeCell="B20" sqref="B20"/>
    </sheetView>
  </sheetViews>
  <sheetFormatPr defaultColWidth="11" defaultRowHeight="15"/>
  <cols>
    <col min="1" max="1" width="30.28515625" style="4" customWidth="1"/>
    <col min="2" max="2" width="31.28515625" style="4" customWidth="1"/>
    <col min="3" max="3" width="33.85546875" style="4" customWidth="1"/>
    <col min="4" max="4" width="37.28515625" style="4" bestFit="1" customWidth="1"/>
    <col min="5" max="5" width="25.7109375" style="4" customWidth="1"/>
    <col min="6" max="6" width="28.140625" style="4" customWidth="1"/>
    <col min="7" max="7" width="21" style="5" customWidth="1"/>
    <col min="8" max="8" width="6.42578125" style="4" hidden="1" customWidth="1"/>
    <col min="9" max="16384" width="11" style="4"/>
  </cols>
  <sheetData>
    <row r="1" spans="1:8" s="11" customFormat="1" ht="21" thickBot="1">
      <c r="A1" s="54" t="s">
        <v>45</v>
      </c>
      <c r="B1" s="55"/>
      <c r="C1" s="55"/>
      <c r="D1" s="55"/>
      <c r="E1" s="55"/>
      <c r="F1" s="55"/>
      <c r="G1" s="56"/>
    </row>
    <row r="2" spans="1:8" ht="15.75">
      <c r="A2" s="49" t="s">
        <v>46</v>
      </c>
      <c r="B2" s="60"/>
      <c r="C2" s="61"/>
      <c r="D2" s="61"/>
      <c r="E2" s="61"/>
      <c r="F2" s="61"/>
      <c r="G2" s="62"/>
    </row>
    <row r="3" spans="1:8" ht="15.75">
      <c r="A3" s="50" t="s">
        <v>43</v>
      </c>
      <c r="B3" s="52"/>
      <c r="C3" s="52"/>
      <c r="D3" s="52"/>
      <c r="E3" s="52"/>
      <c r="F3" s="52"/>
      <c r="G3" s="53"/>
    </row>
    <row r="4" spans="1:8" ht="15.75">
      <c r="A4" s="50" t="s">
        <v>114</v>
      </c>
      <c r="B4" s="57"/>
      <c r="C4" s="58"/>
      <c r="D4" s="58"/>
      <c r="E4" s="58"/>
      <c r="F4" s="58"/>
      <c r="G4" s="59"/>
    </row>
    <row r="5" spans="1:8" ht="16.5" thickBot="1">
      <c r="A5" s="51" t="s">
        <v>44</v>
      </c>
      <c r="B5" s="63"/>
      <c r="C5" s="64"/>
      <c r="D5" s="64"/>
      <c r="E5" s="64"/>
      <c r="F5" s="64"/>
      <c r="G5" s="65"/>
    </row>
    <row r="6" spans="1:8" ht="16.5" thickBot="1">
      <c r="A6" s="7"/>
      <c r="B6" s="8"/>
      <c r="C6" s="8"/>
      <c r="D6" s="8"/>
      <c r="E6" s="8"/>
      <c r="F6" s="8"/>
      <c r="G6" s="8"/>
    </row>
    <row r="7" spans="1:8" ht="15.75">
      <c r="A7" s="37" t="s">
        <v>28</v>
      </c>
      <c r="B7" s="38"/>
      <c r="C7" s="39" t="s">
        <v>47</v>
      </c>
      <c r="D7" s="40" t="s">
        <v>2</v>
      </c>
      <c r="E7" s="40" t="s">
        <v>1</v>
      </c>
      <c r="F7" s="41" t="s">
        <v>0</v>
      </c>
      <c r="G7" s="42">
        <v>0.45</v>
      </c>
    </row>
    <row r="8" spans="1:8" ht="120">
      <c r="A8" s="20" t="s">
        <v>48</v>
      </c>
      <c r="B8" s="21" t="s">
        <v>30</v>
      </c>
      <c r="C8" s="12" t="s">
        <v>79</v>
      </c>
      <c r="D8" s="13" t="s">
        <v>3</v>
      </c>
      <c r="E8" s="14" t="s">
        <v>4</v>
      </c>
      <c r="F8" s="15" t="s">
        <v>5</v>
      </c>
      <c r="G8" s="43"/>
      <c r="H8" s="4">
        <v>0.05</v>
      </c>
    </row>
    <row r="9" spans="1:8" ht="165">
      <c r="A9" s="22" t="s">
        <v>49</v>
      </c>
      <c r="B9" s="21" t="s">
        <v>119</v>
      </c>
      <c r="C9" s="12" t="s">
        <v>6</v>
      </c>
      <c r="D9" s="14" t="s">
        <v>7</v>
      </c>
      <c r="E9" s="14" t="s">
        <v>8</v>
      </c>
      <c r="F9" s="15" t="s">
        <v>9</v>
      </c>
      <c r="G9" s="43"/>
      <c r="H9" s="4">
        <v>0.05</v>
      </c>
    </row>
    <row r="10" spans="1:8" ht="135">
      <c r="A10" s="22" t="s">
        <v>50</v>
      </c>
      <c r="B10" s="21" t="s">
        <v>31</v>
      </c>
      <c r="C10" s="12" t="s">
        <v>10</v>
      </c>
      <c r="D10" s="14" t="s">
        <v>11</v>
      </c>
      <c r="E10" s="14" t="s">
        <v>12</v>
      </c>
      <c r="F10" s="15" t="s">
        <v>13</v>
      </c>
      <c r="G10" s="43"/>
      <c r="H10" s="4">
        <v>0.1</v>
      </c>
    </row>
    <row r="11" spans="1:8" ht="92.25">
      <c r="A11" s="20" t="s">
        <v>51</v>
      </c>
      <c r="B11" s="21" t="s">
        <v>32</v>
      </c>
      <c r="C11" s="16" t="s">
        <v>95</v>
      </c>
      <c r="D11" s="14" t="s">
        <v>14</v>
      </c>
      <c r="E11" s="14" t="s">
        <v>15</v>
      </c>
      <c r="F11" s="15" t="s">
        <v>16</v>
      </c>
      <c r="G11" s="44"/>
      <c r="H11" s="4">
        <v>0.1</v>
      </c>
    </row>
    <row r="12" spans="1:8" ht="150">
      <c r="A12" s="20" t="s">
        <v>52</v>
      </c>
      <c r="B12" s="21" t="s">
        <v>33</v>
      </c>
      <c r="C12" s="16" t="s">
        <v>96</v>
      </c>
      <c r="D12" s="14" t="s">
        <v>17</v>
      </c>
      <c r="E12" s="14" t="s">
        <v>18</v>
      </c>
      <c r="F12" s="15" t="s">
        <v>19</v>
      </c>
      <c r="G12" s="44"/>
      <c r="H12" s="6">
        <v>0.1</v>
      </c>
    </row>
    <row r="13" spans="1:8" ht="135.75" thickBot="1">
      <c r="A13" s="23" t="s">
        <v>53</v>
      </c>
      <c r="B13" s="24" t="s">
        <v>34</v>
      </c>
      <c r="C13" s="17" t="s">
        <v>78</v>
      </c>
      <c r="D13" s="18" t="s">
        <v>20</v>
      </c>
      <c r="E13" s="18" t="s">
        <v>21</v>
      </c>
      <c r="F13" s="19" t="s">
        <v>22</v>
      </c>
      <c r="G13" s="44"/>
      <c r="H13" s="6">
        <v>0.05</v>
      </c>
    </row>
    <row r="14" spans="1:8" ht="15.75">
      <c r="A14" s="45" t="s">
        <v>23</v>
      </c>
      <c r="B14" s="46"/>
      <c r="C14" s="39" t="s">
        <v>47</v>
      </c>
      <c r="D14" s="40" t="s">
        <v>2</v>
      </c>
      <c r="E14" s="40" t="s">
        <v>1</v>
      </c>
      <c r="F14" s="41" t="s">
        <v>0</v>
      </c>
      <c r="G14" s="47">
        <v>0.1</v>
      </c>
    </row>
    <row r="15" spans="1:8" ht="135">
      <c r="A15" s="20" t="s">
        <v>54</v>
      </c>
      <c r="B15" s="21" t="s">
        <v>35</v>
      </c>
      <c r="C15" s="16" t="s">
        <v>62</v>
      </c>
      <c r="D15" s="25" t="s">
        <v>63</v>
      </c>
      <c r="E15" s="25" t="s">
        <v>64</v>
      </c>
      <c r="F15" s="26" t="s">
        <v>65</v>
      </c>
      <c r="G15" s="44"/>
      <c r="H15" s="4">
        <v>0.05</v>
      </c>
    </row>
    <row r="16" spans="1:8" ht="78" thickBot="1">
      <c r="A16" s="23" t="s">
        <v>55</v>
      </c>
      <c r="B16" s="24" t="s">
        <v>36</v>
      </c>
      <c r="C16" s="27" t="s">
        <v>59</v>
      </c>
      <c r="D16" s="18" t="s">
        <v>60</v>
      </c>
      <c r="E16" s="18" t="s">
        <v>61</v>
      </c>
      <c r="F16" s="19" t="s">
        <v>120</v>
      </c>
      <c r="G16" s="43"/>
      <c r="H16" s="4">
        <v>0.05</v>
      </c>
    </row>
    <row r="17" spans="1:8" ht="15.75">
      <c r="A17" s="45" t="s">
        <v>24</v>
      </c>
      <c r="B17" s="46"/>
      <c r="C17" s="39" t="s">
        <v>47</v>
      </c>
      <c r="D17" s="40" t="s">
        <v>2</v>
      </c>
      <c r="E17" s="40" t="s">
        <v>1</v>
      </c>
      <c r="F17" s="41" t="s">
        <v>0</v>
      </c>
      <c r="G17" s="42">
        <v>0.45</v>
      </c>
    </row>
    <row r="18" spans="1:8" ht="150">
      <c r="A18" s="20" t="s">
        <v>56</v>
      </c>
      <c r="B18" s="21" t="s">
        <v>38</v>
      </c>
      <c r="C18" s="16" t="s">
        <v>66</v>
      </c>
      <c r="D18" s="25" t="s">
        <v>67</v>
      </c>
      <c r="E18" s="25" t="s">
        <v>68</v>
      </c>
      <c r="F18" s="26" t="s">
        <v>69</v>
      </c>
      <c r="G18" s="44"/>
      <c r="H18" s="4">
        <v>0.1</v>
      </c>
    </row>
    <row r="19" spans="1:8" ht="120">
      <c r="A19" s="20" t="s">
        <v>57</v>
      </c>
      <c r="B19" s="21" t="s">
        <v>37</v>
      </c>
      <c r="C19" s="16" t="s">
        <v>70</v>
      </c>
      <c r="D19" s="14" t="s">
        <v>71</v>
      </c>
      <c r="E19" s="14" t="s">
        <v>72</v>
      </c>
      <c r="F19" s="15" t="s">
        <v>73</v>
      </c>
      <c r="G19" s="44"/>
      <c r="H19" s="6">
        <v>0.15</v>
      </c>
    </row>
    <row r="20" spans="1:8" ht="120.75" thickBot="1">
      <c r="A20" s="23" t="s">
        <v>58</v>
      </c>
      <c r="B20" s="24" t="s">
        <v>29</v>
      </c>
      <c r="C20" s="17" t="s">
        <v>74</v>
      </c>
      <c r="D20" s="18" t="s">
        <v>75</v>
      </c>
      <c r="E20" s="18" t="s">
        <v>76</v>
      </c>
      <c r="F20" s="19" t="s">
        <v>77</v>
      </c>
      <c r="G20" s="48"/>
      <c r="H20" s="4">
        <v>0.2</v>
      </c>
    </row>
    <row r="21" spans="1:8" s="5" customFormat="1" ht="39" customHeight="1" thickBot="1">
      <c r="A21" s="9"/>
      <c r="B21" s="9"/>
      <c r="C21" s="10"/>
      <c r="D21" s="10"/>
      <c r="E21" s="10"/>
      <c r="F21" s="35" t="s">
        <v>25</v>
      </c>
      <c r="G21" s="36">
        <f>G8*$H$8+G9*$H$9+G10*$H$10+G11*$H$11+G12*$H$12+G13*$H$13+G15*$H$15+G16*$H$16+G18*$H$18+G19*$H$19+G20*$H$20</f>
        <v>0</v>
      </c>
      <c r="H21" s="5">
        <f>SUM(H2:H20)</f>
        <v>1</v>
      </c>
    </row>
    <row r="23" spans="1:8" ht="15.75">
      <c r="C23" s="28"/>
      <c r="D23" s="28"/>
      <c r="E23" s="29" t="s">
        <v>26</v>
      </c>
      <c r="H23" s="2"/>
    </row>
    <row r="24" spans="1:8" ht="15.75">
      <c r="A24" s="3"/>
      <c r="B24" s="3"/>
      <c r="C24" s="30">
        <f>G7</f>
        <v>0.45</v>
      </c>
      <c r="D24" s="31" t="str">
        <f>A7</f>
        <v>1. PROGRAMACIÓN DIDÁCTICA (PD)</v>
      </c>
      <c r="E24" s="32">
        <f>G8*H8+G9*H9+G10*H10+G11*H11+G12*H12+G13*H13</f>
        <v>0</v>
      </c>
    </row>
    <row r="25" spans="1:8" ht="15.75">
      <c r="A25" s="3"/>
      <c r="B25" s="3"/>
      <c r="C25" s="30">
        <f>G14</f>
        <v>0.1</v>
      </c>
      <c r="D25" s="33" t="str">
        <f>A14</f>
        <v xml:space="preserve">2. MEMORIA  </v>
      </c>
      <c r="E25" s="32">
        <f>G15*H15+G16*H16</f>
        <v>0</v>
      </c>
    </row>
    <row r="26" spans="1:8" ht="15.75">
      <c r="A26" s="3"/>
      <c r="B26" s="3"/>
      <c r="C26" s="30">
        <f>G17</f>
        <v>0.45</v>
      </c>
      <c r="D26" s="33" t="str">
        <f>A17</f>
        <v>3. DEFENSA ORAL</v>
      </c>
      <c r="E26" s="32">
        <f>G18*H18+G19*H19+G20*H20</f>
        <v>0</v>
      </c>
    </row>
    <row r="27" spans="1:8" ht="15.75">
      <c r="C27" s="34"/>
      <c r="D27" s="31" t="s">
        <v>27</v>
      </c>
      <c r="E27" s="29">
        <f>E24*$A$24+E25*$A$25+E26*$A$26</f>
        <v>0</v>
      </c>
    </row>
  </sheetData>
  <mergeCells count="5">
    <mergeCell ref="B3:G3"/>
    <mergeCell ref="A1:G1"/>
    <mergeCell ref="B4:G4"/>
    <mergeCell ref="B2:G2"/>
    <mergeCell ref="B5:G5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C83FC46-DB67-C74F-8CA3-72989581E4FB}">
          <x14:formula1>
            <xm:f>Listas!$A$1:$A$4</xm:f>
          </x14:formula1>
          <xm:sqref>B3:G3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C25DD-2C0F-4F58-B5A9-EDBABECAF402}">
  <dimension ref="A1:H27"/>
  <sheetViews>
    <sheetView topLeftCell="A18" workbookViewId="0">
      <selection activeCell="D26" sqref="D26"/>
    </sheetView>
  </sheetViews>
  <sheetFormatPr defaultColWidth="11.42578125" defaultRowHeight="15"/>
  <cols>
    <col min="1" max="1" width="42.140625" bestFit="1" customWidth="1"/>
    <col min="2" max="2" width="30.42578125" customWidth="1"/>
    <col min="3" max="3" width="32.42578125" customWidth="1"/>
    <col min="4" max="4" width="34.85546875" customWidth="1"/>
    <col min="5" max="5" width="31.42578125" customWidth="1"/>
    <col min="6" max="6" width="31" customWidth="1"/>
    <col min="8" max="8" width="6.42578125" style="4" hidden="1" customWidth="1"/>
  </cols>
  <sheetData>
    <row r="1" spans="1:8" ht="21" thickBot="1">
      <c r="A1" s="54" t="s">
        <v>45</v>
      </c>
      <c r="B1" s="55"/>
      <c r="C1" s="55"/>
      <c r="D1" s="55"/>
      <c r="E1" s="55"/>
      <c r="F1" s="55"/>
      <c r="G1" s="56"/>
      <c r="H1" s="11"/>
    </row>
    <row r="2" spans="1:8" ht="15.75">
      <c r="A2" s="49" t="s">
        <v>46</v>
      </c>
      <c r="B2" s="60"/>
      <c r="C2" s="61"/>
      <c r="D2" s="61"/>
      <c r="E2" s="61"/>
      <c r="F2" s="61"/>
      <c r="G2" s="62"/>
    </row>
    <row r="3" spans="1:8" ht="15.75">
      <c r="A3" s="50" t="s">
        <v>43</v>
      </c>
      <c r="B3" s="52"/>
      <c r="C3" s="52"/>
      <c r="D3" s="52"/>
      <c r="E3" s="52"/>
      <c r="F3" s="52"/>
      <c r="G3" s="53"/>
    </row>
    <row r="4" spans="1:8" ht="15.75">
      <c r="A4" s="50" t="s">
        <v>114</v>
      </c>
      <c r="B4" s="57"/>
      <c r="C4" s="58"/>
      <c r="D4" s="58"/>
      <c r="E4" s="58"/>
      <c r="F4" s="58"/>
      <c r="G4" s="59"/>
    </row>
    <row r="5" spans="1:8" ht="16.5" thickBot="1">
      <c r="A5" s="51" t="s">
        <v>44</v>
      </c>
      <c r="B5" s="63"/>
      <c r="C5" s="64"/>
      <c r="D5" s="64"/>
      <c r="E5" s="64"/>
      <c r="F5" s="64"/>
      <c r="G5" s="65"/>
    </row>
    <row r="6" spans="1:8" ht="16.5" thickBot="1">
      <c r="A6" s="7"/>
      <c r="B6" s="8"/>
      <c r="C6" s="8"/>
      <c r="D6" s="8"/>
      <c r="E6" s="8"/>
      <c r="F6" s="8"/>
      <c r="G6" s="8"/>
    </row>
    <row r="7" spans="1:8" ht="15.75">
      <c r="A7" s="37" t="s">
        <v>94</v>
      </c>
      <c r="B7" s="38"/>
      <c r="C7" s="39" t="s">
        <v>47</v>
      </c>
      <c r="D7" s="40" t="s">
        <v>2</v>
      </c>
      <c r="E7" s="40" t="s">
        <v>1</v>
      </c>
      <c r="F7" s="41" t="s">
        <v>0</v>
      </c>
      <c r="G7" s="42">
        <v>0.45</v>
      </c>
    </row>
    <row r="8" spans="1:8" ht="90">
      <c r="A8" s="20" t="s">
        <v>80</v>
      </c>
      <c r="B8" s="21" t="s">
        <v>81</v>
      </c>
      <c r="C8" s="12" t="s">
        <v>97</v>
      </c>
      <c r="D8" s="13" t="s">
        <v>102</v>
      </c>
      <c r="E8" s="14" t="s">
        <v>106</v>
      </c>
      <c r="F8" s="15" t="s">
        <v>110</v>
      </c>
      <c r="G8" s="43"/>
      <c r="H8" s="4">
        <v>0.05</v>
      </c>
    </row>
    <row r="9" spans="1:8" ht="120">
      <c r="A9" s="22" t="s">
        <v>84</v>
      </c>
      <c r="B9" s="21" t="s">
        <v>82</v>
      </c>
      <c r="C9" s="12" t="s">
        <v>98</v>
      </c>
      <c r="D9" s="14" t="s">
        <v>116</v>
      </c>
      <c r="E9" s="14" t="s">
        <v>107</v>
      </c>
      <c r="F9" s="15" t="s">
        <v>115</v>
      </c>
      <c r="G9" s="43"/>
      <c r="H9" s="4">
        <v>0.1</v>
      </c>
    </row>
    <row r="10" spans="1:8" ht="120">
      <c r="A10" s="22" t="s">
        <v>83</v>
      </c>
      <c r="B10" s="21" t="s">
        <v>85</v>
      </c>
      <c r="C10" s="12" t="s">
        <v>99</v>
      </c>
      <c r="D10" s="14" t="s">
        <v>103</v>
      </c>
      <c r="E10" s="14" t="s">
        <v>108</v>
      </c>
      <c r="F10" s="15" t="s">
        <v>111</v>
      </c>
      <c r="G10" s="43"/>
      <c r="H10" s="4">
        <v>0.1</v>
      </c>
    </row>
    <row r="11" spans="1:8" ht="135">
      <c r="A11" s="20" t="s">
        <v>88</v>
      </c>
      <c r="B11" s="21" t="s">
        <v>117</v>
      </c>
      <c r="C11" s="16" t="s">
        <v>100</v>
      </c>
      <c r="D11" s="14" t="s">
        <v>104</v>
      </c>
      <c r="E11" s="14" t="s">
        <v>109</v>
      </c>
      <c r="F11" s="15" t="s">
        <v>112</v>
      </c>
      <c r="G11" s="44"/>
      <c r="H11" s="4">
        <v>0.1</v>
      </c>
    </row>
    <row r="12" spans="1:8" ht="105.75" thickBot="1">
      <c r="A12" s="20" t="s">
        <v>89</v>
      </c>
      <c r="B12" s="21" t="s">
        <v>86</v>
      </c>
      <c r="C12" s="16" t="s">
        <v>101</v>
      </c>
      <c r="D12" s="14" t="s">
        <v>105</v>
      </c>
      <c r="E12" s="14" t="s">
        <v>87</v>
      </c>
      <c r="F12" s="15" t="s">
        <v>113</v>
      </c>
      <c r="G12" s="44"/>
      <c r="H12" s="6">
        <v>0.1</v>
      </c>
    </row>
    <row r="13" spans="1:8" ht="15.75">
      <c r="A13" s="45" t="s">
        <v>23</v>
      </c>
      <c r="B13" s="46"/>
      <c r="C13" s="39" t="s">
        <v>47</v>
      </c>
      <c r="D13" s="40" t="s">
        <v>2</v>
      </c>
      <c r="E13" s="40" t="s">
        <v>1</v>
      </c>
      <c r="F13" s="41" t="s">
        <v>0</v>
      </c>
      <c r="G13" s="47">
        <v>0.1</v>
      </c>
    </row>
    <row r="14" spans="1:8" ht="135">
      <c r="A14" s="20" t="s">
        <v>54</v>
      </c>
      <c r="B14" s="21" t="s">
        <v>35</v>
      </c>
      <c r="C14" s="16" t="s">
        <v>62</v>
      </c>
      <c r="D14" s="25" t="s">
        <v>63</v>
      </c>
      <c r="E14" s="25" t="s">
        <v>64</v>
      </c>
      <c r="F14" s="26" t="s">
        <v>65</v>
      </c>
      <c r="G14" s="44"/>
      <c r="H14" s="6">
        <v>0.05</v>
      </c>
    </row>
    <row r="15" spans="1:8" ht="62.25" thickBot="1">
      <c r="A15" s="23" t="s">
        <v>55</v>
      </c>
      <c r="B15" s="24" t="s">
        <v>36</v>
      </c>
      <c r="C15" s="27" t="s">
        <v>59</v>
      </c>
      <c r="D15" s="18" t="s">
        <v>60</v>
      </c>
      <c r="E15" s="18" t="s">
        <v>61</v>
      </c>
      <c r="F15" s="19" t="s">
        <v>118</v>
      </c>
      <c r="G15" s="43"/>
      <c r="H15" s="4">
        <v>0.05</v>
      </c>
    </row>
    <row r="16" spans="1:8" ht="15.75">
      <c r="A16" s="45" t="s">
        <v>24</v>
      </c>
      <c r="B16" s="46"/>
      <c r="C16" s="39" t="s">
        <v>47</v>
      </c>
      <c r="D16" s="40" t="s">
        <v>2</v>
      </c>
      <c r="E16" s="40" t="s">
        <v>1</v>
      </c>
      <c r="F16" s="41" t="s">
        <v>0</v>
      </c>
      <c r="G16" s="42">
        <v>0.45</v>
      </c>
    </row>
    <row r="17" spans="1:8" ht="150">
      <c r="A17" s="20" t="s">
        <v>56</v>
      </c>
      <c r="B17" s="21" t="s">
        <v>90</v>
      </c>
      <c r="C17" s="16" t="s">
        <v>91</v>
      </c>
      <c r="D17" s="25" t="s">
        <v>67</v>
      </c>
      <c r="E17" s="25" t="s">
        <v>68</v>
      </c>
      <c r="F17" s="26" t="s">
        <v>69</v>
      </c>
      <c r="G17" s="44"/>
      <c r="H17" s="4">
        <v>0.1</v>
      </c>
    </row>
    <row r="18" spans="1:8" ht="120">
      <c r="A18" s="20" t="s">
        <v>57</v>
      </c>
      <c r="B18" s="21" t="s">
        <v>37</v>
      </c>
      <c r="C18" s="16" t="s">
        <v>70</v>
      </c>
      <c r="D18" s="14" t="s">
        <v>71</v>
      </c>
      <c r="E18" s="14" t="s">
        <v>72</v>
      </c>
      <c r="F18" s="15" t="s">
        <v>73</v>
      </c>
      <c r="G18" s="44"/>
      <c r="H18" s="4">
        <v>0.15</v>
      </c>
    </row>
    <row r="19" spans="1:8" ht="90.75" thickBot="1">
      <c r="A19" s="23" t="s">
        <v>58</v>
      </c>
      <c r="B19" s="24" t="s">
        <v>93</v>
      </c>
      <c r="C19" s="17" t="s">
        <v>92</v>
      </c>
      <c r="D19" s="18" t="s">
        <v>75</v>
      </c>
      <c r="E19" s="18" t="s">
        <v>76</v>
      </c>
      <c r="F19" s="19" t="s">
        <v>77</v>
      </c>
      <c r="G19" s="48"/>
      <c r="H19" s="6">
        <v>0.2</v>
      </c>
    </row>
    <row r="20" spans="1:8" ht="16.5" thickBot="1">
      <c r="A20" s="9"/>
      <c r="B20" s="9"/>
      <c r="C20" s="10"/>
      <c r="D20" s="10"/>
      <c r="E20" s="10"/>
      <c r="F20" s="35" t="s">
        <v>25</v>
      </c>
      <c r="G20" s="36">
        <f>G8*$H$8+G9*$H$9+G10*$H$10+G11*$H$11+G12*$H$12+G14*H14+G15*H15+G17*H17+G18*H18+G19*H19</f>
        <v>0</v>
      </c>
    </row>
    <row r="21" spans="1:8">
      <c r="A21" s="4"/>
      <c r="B21" s="4"/>
      <c r="C21" s="4"/>
      <c r="D21" s="4"/>
      <c r="E21" s="4"/>
      <c r="F21" s="4"/>
      <c r="G21" s="5"/>
      <c r="H21" s="5"/>
    </row>
    <row r="22" spans="1:8" ht="15.75">
      <c r="A22" s="4"/>
      <c r="B22" s="4"/>
      <c r="C22" s="28"/>
      <c r="D22" s="28"/>
      <c r="E22" s="29" t="s">
        <v>26</v>
      </c>
      <c r="F22" s="4"/>
      <c r="G22" s="5"/>
    </row>
    <row r="23" spans="1:8" ht="15.75">
      <c r="A23" s="3"/>
      <c r="B23" s="3"/>
      <c r="C23" s="30">
        <f>G7</f>
        <v>0.45</v>
      </c>
      <c r="D23" s="31" t="str">
        <f>A7</f>
        <v>1. TRABAJO DE INVESTIGACIÓN</v>
      </c>
      <c r="E23" s="32">
        <f>G7*H7+G8*H8+G9*H9+G10*H10+G11*H11+G12*H12</f>
        <v>0</v>
      </c>
      <c r="F23" s="4"/>
      <c r="G23" s="5"/>
      <c r="H23" s="2"/>
    </row>
    <row r="24" spans="1:8" ht="15.75">
      <c r="A24" s="3"/>
      <c r="B24" s="3"/>
      <c r="C24" s="30">
        <f>G13</f>
        <v>0.1</v>
      </c>
      <c r="D24" s="33" t="str">
        <f>A13</f>
        <v xml:space="preserve">2. MEMORIA  </v>
      </c>
      <c r="E24" s="32">
        <f>G14*H14+G15*H15</f>
        <v>0</v>
      </c>
      <c r="F24" s="4"/>
      <c r="G24" s="5"/>
    </row>
    <row r="25" spans="1:8" ht="15.75">
      <c r="A25" s="3"/>
      <c r="B25" s="3"/>
      <c r="C25" s="30">
        <f>G16</f>
        <v>0.45</v>
      </c>
      <c r="D25" s="33" t="str">
        <f>A16</f>
        <v>3. DEFENSA ORAL</v>
      </c>
      <c r="E25" s="32">
        <f>G17*H17+G18*H18+G19*H19</f>
        <v>0</v>
      </c>
      <c r="F25" s="4"/>
      <c r="G25" s="5"/>
    </row>
    <row r="26" spans="1:8" ht="15.75">
      <c r="A26" s="4"/>
      <c r="B26" s="4"/>
      <c r="C26" s="34"/>
      <c r="D26" s="31" t="s">
        <v>27</v>
      </c>
      <c r="E26" s="29">
        <f>E23*$A$24+E24*$A$25+E25*$A$26</f>
        <v>0</v>
      </c>
      <c r="F26" s="4"/>
      <c r="G26" s="5"/>
    </row>
    <row r="27" spans="1:8">
      <c r="A27" s="4"/>
      <c r="B27" s="4"/>
      <c r="C27" s="4"/>
      <c r="D27" s="4"/>
      <c r="E27" s="4"/>
      <c r="F27" s="4"/>
      <c r="G27" s="5"/>
    </row>
  </sheetData>
  <mergeCells count="5">
    <mergeCell ref="A1:G1"/>
    <mergeCell ref="B2:G2"/>
    <mergeCell ref="B3:G3"/>
    <mergeCell ref="B4:G4"/>
    <mergeCell ref="B5:G5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B21435C8-0D8B-429E-9AE2-8DFEB845CB95}">
          <x14:formula1>
            <xm:f>Listas!$A$1:$A$4</xm:f>
          </x14:formula1>
          <xm:sqref>B3:G3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119A2-4C4E-F245-B222-D609CEC55DEB}">
  <dimension ref="A1:A4"/>
  <sheetViews>
    <sheetView workbookViewId="0">
      <selection activeCell="E51" sqref="E51"/>
    </sheetView>
  </sheetViews>
  <sheetFormatPr defaultColWidth="11.42578125" defaultRowHeight="12.75"/>
  <cols>
    <col min="1" max="1" width="41.7109375" customWidth="1"/>
  </cols>
  <sheetData>
    <row r="1" spans="1:1">
      <c r="A1" s="1" t="s">
        <v>39</v>
      </c>
    </row>
    <row r="2" spans="1:1">
      <c r="A2" s="1" t="s">
        <v>40</v>
      </c>
    </row>
    <row r="3" spans="1:1">
      <c r="A3" s="1" t="s">
        <v>41</v>
      </c>
    </row>
    <row r="4" spans="1:1">
      <c r="A4" s="1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Rúbrica-Prog. Didáctica</vt:lpstr>
      <vt:lpstr>Rúbrica-Investigación</vt:lpstr>
      <vt:lpstr>Listas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Josepa Costa Murcia</dc:creator>
  <cp:keywords/>
  <dc:description/>
  <cp:lastModifiedBy>Josepa Costa Murcia</cp:lastModifiedBy>
  <cp:revision/>
  <dcterms:created xsi:type="dcterms:W3CDTF">2025-11-21T10:47:50Z</dcterms:created>
  <dcterms:modified xsi:type="dcterms:W3CDTF">2026-02-12T13:47:44Z</dcterms:modified>
  <cp:category/>
  <cp:contentStatus/>
</cp:coreProperties>
</file>