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asu_upv_edu_es/Documents/CAP D'ESTUDIS/CATs/2327 MUPES/2026_01_14/"/>
    </mc:Choice>
  </mc:AlternateContent>
  <xr:revisionPtr revIDLastSave="22" documentId="13_ncr:1_{16A34BD9-656D-46CF-920D-E37A1471A57E}" xr6:coauthVersionLast="47" xr6:coauthVersionMax="47" xr10:uidLastSave="{4D016E64-04EB-4EFC-B9B6-63058F6236ED}"/>
  <bookViews>
    <workbookView xWindow="-120" yWindow="-120" windowWidth="27615" windowHeight="16440" activeTab="1" xr2:uid="{00000000-000D-0000-FFFF-FFFF00000000}"/>
  </bookViews>
  <sheets>
    <sheet name="Rúbrica-Prog. Didáctica" sheetId="3" r:id="rId1"/>
    <sheet name="Rúbrica-Investigación" sheetId="5" r:id="rId2"/>
    <sheet name="Listas" sheetId="4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5" l="1"/>
  <c r="E24" i="5"/>
  <c r="E26" i="5" s="1"/>
  <c r="E23" i="5"/>
  <c r="E24" i="3"/>
  <c r="G20" i="5"/>
  <c r="D25" i="5"/>
  <c r="C25" i="5"/>
  <c r="D24" i="5"/>
  <c r="C24" i="5"/>
  <c r="D23" i="5"/>
  <c r="C23" i="5"/>
  <c r="E26" i="3"/>
  <c r="E25" i="3"/>
  <c r="D26" i="3"/>
  <c r="D25" i="3"/>
  <c r="D24" i="3"/>
  <c r="G21" i="3"/>
  <c r="H21" i="3"/>
  <c r="C26" i="3"/>
  <c r="C25" i="3"/>
  <c r="C24" i="3"/>
  <c r="E27" i="3" l="1"/>
</calcChain>
</file>

<file path=xl/sharedStrings.xml><?xml version="1.0" encoding="utf-8"?>
<sst xmlns="http://schemas.openxmlformats.org/spreadsheetml/2006/main" count="176" uniqueCount="120">
  <si>
    <t>SUSPENDIDO 0 - 4,9</t>
  </si>
  <si>
    <t>APROBADO 5,0 - 6,9</t>
  </si>
  <si>
    <t>NOTABLE 7,0 - 8,9</t>
  </si>
  <si>
    <t>Buen trabajo. Adecuación correcta a la normativa, con alguna imprecisión menor o desarrollo desigual.</t>
  </si>
  <si>
    <t>Trabajo básico. Claramente mejorable. Referencias normativas generales, con errores parciales o escasa concreción curricular.</t>
  </si>
  <si>
    <t>Trabajo mediocre. Desconocimiento o aplicación incorrecta del currículo y la normativa.</t>
  </si>
  <si>
    <t>Total coherencia entre objetivos, competencias, criterios de evaluación, situaciones de aprendizaje, metodología y evaluación.</t>
  </si>
  <si>
    <t>Coherencia general adecuada, con leves desajustes entre algunos elementos.</t>
  </si>
  <si>
    <t>Coherencia parcial; algunos elementos no están claramente relacionados.</t>
  </si>
  <si>
    <t>Falta de coherencia estructural en la programación.</t>
  </si>
  <si>
    <t>Situaciones de aprendizaje bien secuenciadas, contextualizadas y competenciales. Actividades variadas, significativas y motivadoras.</t>
  </si>
  <si>
    <t>Buen diseño general, con actividades adecuadas pero mejorables en contextualización o profundidad competencial.</t>
  </si>
  <si>
    <t xml:space="preserve">Diseño básico, poco variado o con escasa contextualización. </t>
  </si>
  <si>
    <t>Actividades poco relevantes, desorganizadas o no competenciales.</t>
  </si>
  <si>
    <t>Metodología adecuada, con variedad de recursos, aunque con justificación limitada.</t>
  </si>
  <si>
    <t>Metodología tradicional o poco desarrollada; recursos limitados.</t>
  </si>
  <si>
    <t>Metodología inadecuada o no justificada.</t>
  </si>
  <si>
    <t>Evaluación adecuada, con instrumentos pertinentes pero poco diversificados.</t>
  </si>
  <si>
    <t>Evaluación poco concreta o centrada solo en pruebas finales.</t>
  </si>
  <si>
    <t>Evaluación mal definida o incoherente con la programación.</t>
  </si>
  <si>
    <t>Considera la diversidad con medidas generales adecuadas.</t>
  </si>
  <si>
    <t>Menciones genéricas sin concreción práctica.</t>
  </si>
  <si>
    <t>No contempla la atención a la diversidad.</t>
  </si>
  <si>
    <t>Tiítulo del Trabajo</t>
  </si>
  <si>
    <t xml:space="preserve">2. MEMORIA  </t>
  </si>
  <si>
    <t>3. DEFENSA ORAL</t>
  </si>
  <si>
    <t>TOTAL</t>
  </si>
  <si>
    <t>0-10</t>
  </si>
  <si>
    <t>NOTA FINAL</t>
  </si>
  <si>
    <t>1. PROGRAMACIÓN DIDÁCTICA (PD)</t>
  </si>
  <si>
    <t>Se valora la capacidad de análisis, la actitud reflexiva, la argumentación fundamentada, la apertura a la mejora y la capacidad para relacionar la programación con la práctica docente real en el aula de secundaria.</t>
  </si>
  <si>
    <t>Se valora la correcta identificación y relación entre competencias clave, competencias específicas, criterios de evaluación y saberes básicos, así como la adecuación al nivel educativo y a la especialidad del máster.</t>
  </si>
  <si>
    <t>Se valora su contextualización, secuenciación, carácter competencial, variedad de actividades, adecuación al alumnado de secundaria y potencial para favorecer aprendizajes significativos y transferibles.</t>
  </si>
  <si>
    <t>Se valora el empleo de metodologías activas y participativas, el uso pedagógico de las TIC y la coherencia entre metodología, actividades y objetivos de aprendizaje.</t>
  </si>
  <si>
    <t>Se valora la coherencia entre criterios de evaluación e instrumentos utilizados, la diversidad de técnicas e instrumentos (rúbricas, observación, pruebas, etc.), el enfoque formativo y competencial de la evaluación y la claridad en los procedimientos de calificación.</t>
  </si>
  <si>
    <t>Se valora la consideración del alumnado con necesidades específicas de apoyo educativo, la propuesta de medidas ordinarias y específicas, y la aplicación de principios inclusivos en el diseño de actividades y evaluaciones.</t>
  </si>
  <si>
    <t>Se valora la claridad expositiva, la coherencia y organización del contenido, el uso adecuado del lenguaje académico, la corrección ortográfica y gramatical, y el cumplimiento de las normas de presentación establecidas para el TFM.</t>
  </si>
  <si>
    <t>Se valora la correcta citación y la integración crítica de las fuentes en el trabajo.</t>
  </si>
  <si>
    <t>Se valora la claridad y coherencia del discurso, la correcta secuenciación de ideas, el ajuste al tiempo establecido, la capacidad de síntesis, la expresión oral y el uso adecuado del material de apoyo durante la defensa.</t>
  </si>
  <si>
    <t>Se valora que la presentación siga una estructura lógica (introducción, contextualización, desarrollo y conclusiones) y la capacidad de sintetizar los aspectos fundamentales de la programación didáctica de forma clara y comprensible.</t>
  </si>
  <si>
    <t>Economía</t>
  </si>
  <si>
    <t>Física y Química</t>
  </si>
  <si>
    <t>Matemáticas</t>
  </si>
  <si>
    <t>Tecnología e Informática</t>
  </si>
  <si>
    <t>Especialidad:</t>
  </si>
  <si>
    <t>Miembros del tribunal:</t>
  </si>
  <si>
    <t>Rúbrica TFM en la modalidad de Programación Didáctica del Máster en Profesor/a de Educación Secundaria</t>
  </si>
  <si>
    <t>Nombre y Apellidos Alumno:</t>
  </si>
  <si>
    <t>EXCELENTE 10 - 9</t>
  </si>
  <si>
    <t>Se valora que exista una relación lógica y explícita entre objetivos, competencias, criterios de evaluación, situaciones de aprendizaje, temporización, metodología y procedimientos de evaluación, garantizando un desarrollo progresivo y viable de los aprendizajes a lo largo del curso.</t>
  </si>
  <si>
    <r>
      <t xml:space="preserve">1.1. Adecuación al currículo y a la normativa vigente. </t>
    </r>
    <r>
      <rPr>
        <sz val="12"/>
        <color rgb="FF000000"/>
        <rFont val="Arial"/>
        <family val="2"/>
      </rPr>
      <t xml:space="preserve">Se evalúa el grado en que la PD se ajusta al marco legal y curricular vigente. </t>
    </r>
    <r>
      <rPr>
        <b/>
        <sz val="12"/>
        <color indexed="8"/>
        <rFont val="Arial"/>
        <family val="2"/>
      </rPr>
      <t>5%</t>
    </r>
  </si>
  <si>
    <r>
      <t xml:space="preserve">1.2. Coherencia interna de la programación. </t>
    </r>
    <r>
      <rPr>
        <sz val="12"/>
        <color rgb="FF000000"/>
        <rFont val="Arial"/>
        <family val="2"/>
      </rPr>
      <t>Se evalúa la consistencia y alineación interna de todos los elementos que componen la programación didáctica.</t>
    </r>
    <r>
      <rPr>
        <b/>
        <sz val="12"/>
        <color rgb="FF000000"/>
        <rFont val="Arial"/>
        <family val="2"/>
      </rPr>
      <t xml:space="preserve"> 5%</t>
    </r>
  </si>
  <si>
    <r>
      <t>1.3. Diseño de las situaciones de aprendizaje / unidades didácticas</t>
    </r>
    <r>
      <rPr>
        <sz val="12"/>
        <color rgb="FF000000"/>
        <rFont val="Arial"/>
        <family val="2"/>
      </rPr>
      <t>. Se evalúa la calidad del diseño de las situaciones de aprendizaje o unidades didácticas incluidas en la programación.</t>
    </r>
    <r>
      <rPr>
        <b/>
        <sz val="12"/>
        <color rgb="FF000000"/>
        <rFont val="Arial"/>
        <family val="2"/>
      </rPr>
      <t xml:space="preserve"> 10%</t>
    </r>
  </si>
  <si>
    <r>
      <t xml:space="preserve">1.4. Metodología didáctica y recursos. </t>
    </r>
    <r>
      <rPr>
        <sz val="12"/>
        <color rgb="FF000000"/>
        <rFont val="Arial"/>
        <family val="2"/>
      </rPr>
      <t>Se evalúa la idoneidad y justificación de la metodología propuesta, así como la selección y uso de recursos didácticos.</t>
    </r>
    <r>
      <rPr>
        <b/>
        <sz val="12"/>
        <color indexed="8"/>
        <rFont val="Arial"/>
        <family val="2"/>
      </rPr>
      <t xml:space="preserve"> 10%</t>
    </r>
  </si>
  <si>
    <r>
      <t xml:space="preserve">1.5. Evaluación. </t>
    </r>
    <r>
      <rPr>
        <sz val="12"/>
        <color rgb="FF000000"/>
        <rFont val="Arial"/>
        <family val="2"/>
      </rPr>
      <t>Se evalúa el planteamiento del proceso de evaluación del alumnado.</t>
    </r>
    <r>
      <rPr>
        <b/>
        <sz val="12"/>
        <color indexed="8"/>
        <rFont val="Arial"/>
        <family val="2"/>
      </rPr>
      <t xml:space="preserve"> 10%</t>
    </r>
  </si>
  <si>
    <r>
      <t xml:space="preserve">1.6. Atención a la diversidad e inclusión educativa. </t>
    </r>
    <r>
      <rPr>
        <sz val="12"/>
        <color rgb="FF000000"/>
        <rFont val="Arial"/>
        <family val="2"/>
      </rPr>
      <t>Se evalúa la incorporación de medidas de atención a la diversidad y de inclusión educativa en la programación.</t>
    </r>
    <r>
      <rPr>
        <b/>
        <sz val="12"/>
        <color indexed="8"/>
        <rFont val="Arial"/>
        <family val="2"/>
      </rPr>
      <t xml:space="preserve"> 5%</t>
    </r>
  </si>
  <si>
    <r>
      <t xml:space="preserve">2.1. Organización, redacción y presentación de la memoria. </t>
    </r>
    <r>
      <rPr>
        <sz val="12"/>
        <color rgb="FF000000"/>
        <rFont val="Arial"/>
        <family val="2"/>
      </rPr>
      <t>Se evalúa la calidad formal del documento escrito.</t>
    </r>
    <r>
      <rPr>
        <b/>
        <sz val="12"/>
        <color indexed="8"/>
        <rFont val="Arial"/>
        <family val="2"/>
      </rPr>
      <t xml:space="preserve"> 5%</t>
    </r>
  </si>
  <si>
    <r>
      <t>2.2. Uso de fuentes y originalidad.</t>
    </r>
    <r>
      <rPr>
        <sz val="12"/>
        <color rgb="FF000000"/>
        <rFont val="Arial"/>
        <family val="2"/>
      </rPr>
      <t xml:space="preserve"> Se evalúa el uso adecuado de fuentes normativas, bibliográficas y académicas relevantes.</t>
    </r>
    <r>
      <rPr>
        <b/>
        <sz val="12"/>
        <color indexed="8"/>
        <rFont val="Arial"/>
        <family val="2"/>
      </rPr>
      <t xml:space="preserve"> 5%</t>
    </r>
  </si>
  <si>
    <r>
      <t xml:space="preserve">3.1. Estructura y claridad del material elaborado para la exposición oral. </t>
    </r>
    <r>
      <rPr>
        <sz val="12"/>
        <color rgb="FF000000"/>
        <rFont val="Arial"/>
        <family val="2"/>
      </rPr>
      <t xml:space="preserve">Se evalúa la calidad del material elaborado para llevar a cabo la presentación del trabajo (presentación digital, vídeo u otros recursos). </t>
    </r>
    <r>
      <rPr>
        <b/>
        <sz val="12"/>
        <color rgb="FF000000"/>
        <rFont val="Arial"/>
        <family val="2"/>
      </rPr>
      <t>10%</t>
    </r>
  </si>
  <si>
    <r>
      <t xml:space="preserve">3.2. Exposición oral. </t>
    </r>
    <r>
      <rPr>
        <sz val="12"/>
        <color rgb="FF000000"/>
        <rFont val="Arial"/>
        <family val="2"/>
      </rPr>
      <t xml:space="preserve">Se evalúa la exposición oral realizada por el/la estudiante. </t>
    </r>
    <r>
      <rPr>
        <b/>
        <sz val="12"/>
        <color rgb="FF000000"/>
        <rFont val="Arial"/>
        <family val="2"/>
      </rPr>
      <t>15%</t>
    </r>
  </si>
  <si>
    <r>
      <t xml:space="preserve">3.3. Respuesta a las preguntas del tribunal y capacidad reflexiva. </t>
    </r>
    <r>
      <rPr>
        <sz val="12"/>
        <color rgb="FF000000"/>
        <rFont val="Arial"/>
        <family val="2"/>
      </rPr>
      <t>Se evalúa la calidad de las respuestas a las cuestiones planteadas por el tribunal.</t>
    </r>
    <r>
      <rPr>
        <b/>
        <sz val="12"/>
        <color indexed="8"/>
        <rFont val="Arial"/>
        <family val="2"/>
      </rPr>
      <t xml:space="preserve"> 20%</t>
    </r>
  </si>
  <si>
    <t xml:space="preserve">Uso riguroso de fuentes académicas y normativas, correctamente citadas. Trabajo original. </t>
  </si>
  <si>
    <t>Fuentes adecuadas con pequeños errores de citación.</t>
  </si>
  <si>
    <t>Uso limitado de fuentes o errores frecuentes.</t>
  </si>
  <si>
    <t>Fuentes inadecuadas o mala citación.</t>
  </si>
  <si>
    <t>Estructura clara y coherente. Redacción precisa y lenguaje académico adecuado. Ausencia de errores ortográficos o gramaticales. Cumplimiento íntegro de las normas de presentación.</t>
  </si>
  <si>
    <t>Buena organización y claridad expositiva general. Lenguaje académico correcto con imprecisiones menores. Errores formales puntuales. Cumplimiento casi completo de las normas de presentación.</t>
  </si>
  <si>
    <t>Organización básica y claridad limitada. Uso mejorable del lenguaje académico. Errores ortográficos y gramaticales frecuentes. Cumplimiento parcial de las normas de presentación.</t>
  </si>
  <si>
    <t>Estructura deficiente y exposición poco clara. Lenguaje inadecuado. Errores formales graves o reiterados. Incumplimiento de las normas de presentación.</t>
  </si>
  <si>
    <t>Material claro, bien estructurado y visualmente adecuado. Sigue una organización lógica y sintetiza eficazmente los aspectos clave de la programación didáctica.</t>
  </si>
  <si>
    <t>Material bien organizado y comprensible, con leves desajustes en la estructura o en la síntesis de la información.</t>
  </si>
  <si>
    <t>Material básico, con organización poco clara o exceso de información. La síntesis de los contenidos es limitada.</t>
  </si>
  <si>
    <t>Material desorganizado, poco claro o inadecuado como apoyo a la exposición.</t>
  </si>
  <si>
    <t>Discurso claro, coherente y bien secuenciado. Buen dominio del tiempo, adecuada capacidad de síntesis y uso eficaz del material de apoyo.</t>
  </si>
  <si>
    <t>Exposición clara en general, con pequeños problemas de secuenciación, síntesis o ajuste al tiempo.</t>
  </si>
  <si>
    <t>Exposición comprensible pero poco fluida o desorganizada. Dificultades de síntesis, expresión oral o uso del material.</t>
  </si>
  <si>
    <t>Exposición confusa, desestructurada o difícil de seguir. Mal uso del tiempo o del material de apoyo.</t>
  </si>
  <si>
    <t>Respuestas claras y bien fundamentadas, con capacidad de análisis, reflexión crítica y vinculación con la práctica docente real.</t>
  </si>
  <si>
    <t>Respuestas adecuadas y coherentes, con argumentación suficiente aunque poco profunda.</t>
  </si>
  <si>
    <t>Respuestas básicas, poco elaboradas o con escasa fundamentación y reflexión.</t>
  </si>
  <si>
    <t>Respuestas imprecisas, incoherentes o insuficientes. Escasa capacidad reflexiva.</t>
  </si>
  <si>
    <t>Integra medidas inclusivas, DUA, atención a necesidades específicas de apoyo educativo y propuestas de adaptación curricular.</t>
  </si>
  <si>
    <t>Excelente trabajo. Programación plenamente alineada con la ley educativa vigente en España, currículo autonómico y normativa de evaluación. Identifica correctamente competencias clave, específicas, criterios de evaluación y saberes básicos.</t>
  </si>
  <si>
    <r>
      <t xml:space="preserve">1.1. Planteamiento del problema y objetivos. </t>
    </r>
    <r>
      <rPr>
        <sz val="12"/>
        <color rgb="FF000000"/>
        <rFont val="Arial"/>
        <family val="2"/>
      </rPr>
      <t xml:space="preserve">Se evalúa la claridad, pertinencia y delimitación del problema de investigación y la coherencia de los objetivos. </t>
    </r>
    <r>
      <rPr>
        <b/>
        <sz val="12"/>
        <color indexed="8"/>
        <rFont val="Arial"/>
        <family val="2"/>
      </rPr>
      <t>5%</t>
    </r>
  </si>
  <si>
    <t>Se valora la relevancia educativa del problema, su formulación explícita y pertinente; la alineación de preguntas/hipótesis con los objetivos; y la viabilidad.</t>
  </si>
  <si>
    <t>Se valora la amplitud y actualidad de las fuentes académicas; el uso de bases de datos y literatura primaria; la capacidad de síntesis y comparación crítica; y la construcción de un marco teórico coherente.</t>
  </si>
  <si>
    <r>
      <t>1.3. Metodología</t>
    </r>
    <r>
      <rPr>
        <sz val="12"/>
        <color rgb="FF000000"/>
        <rFont val="Arial"/>
        <family val="2"/>
      </rPr>
      <t>. Se evalúa la adecuación y rigor del diseño metodológico al problema y objetivos.</t>
    </r>
    <r>
      <rPr>
        <b/>
        <sz val="12"/>
        <color rgb="FF000000"/>
        <rFont val="Arial"/>
        <family val="2"/>
      </rPr>
      <t xml:space="preserve"> 10%</t>
    </r>
  </si>
  <si>
    <r>
      <t xml:space="preserve">1.2.  Fundamentación teórica. </t>
    </r>
    <r>
      <rPr>
        <sz val="12"/>
        <color rgb="FF000000"/>
        <rFont val="Arial"/>
        <family val="2"/>
      </rPr>
      <t>Se evalúa la calidad, actualidad y enfoque crítico de la revisión de la literatura.</t>
    </r>
    <r>
      <rPr>
        <b/>
        <sz val="12"/>
        <color rgb="FF000000"/>
        <rFont val="Arial"/>
        <family val="2"/>
      </rPr>
      <t xml:space="preserve"> 10%</t>
    </r>
  </si>
  <si>
    <t>Se valora la justificación del enfoque (cuantitativo/cualitativo/mixto), la descripción de participantes/muestra, instrumentos/procedimientos, consideraciones éticas, y la coherencia del plan de análisis.</t>
  </si>
  <si>
    <t>Se valora el ajuste del análisis a los datos y objetivos; el uso correcto de técnicas analíticas (estadísticas/cualitativas); la transparencia en la presentación (tablas/figuras/citas); y la trazabilidad de hallazgos.</t>
  </si>
  <si>
    <t>Se valora la conexión con la literatura y el marco teórico; la identificación de aportaciones, limitaciones y líneas futuras; la relevancia e implicaciones para la práctica o la política educativa.</t>
  </si>
  <si>
    <t>Trabajo básico. Discusión principalmente descriptiva; conclusiones generales; escasa identificación de aportaciones/implicaciones.</t>
  </si>
  <si>
    <r>
      <t xml:space="preserve">1.4. Análisis y presentación de resultados. </t>
    </r>
    <r>
      <rPr>
        <sz val="12"/>
        <color rgb="FF000000"/>
        <rFont val="Arial"/>
        <family val="2"/>
      </rPr>
      <t>Se evalúa la calidad técnica del análisis y la claridad de la presentación de resultados.</t>
    </r>
    <r>
      <rPr>
        <b/>
        <sz val="12"/>
        <color indexed="8"/>
        <rFont val="Arial"/>
        <family val="2"/>
      </rPr>
      <t xml:space="preserve"> 10%</t>
    </r>
  </si>
  <si>
    <r>
      <t xml:space="preserve">1.5. Discusión, conclusiones e implicaciones. </t>
    </r>
    <r>
      <rPr>
        <sz val="12"/>
        <color rgb="FF000000"/>
        <rFont val="Arial"/>
        <family val="2"/>
      </rPr>
      <t>Se evalúa la interpretación crítica de resultados y su aportación educativa.</t>
    </r>
    <r>
      <rPr>
        <b/>
        <sz val="12"/>
        <color indexed="8"/>
        <rFont val="Arial"/>
        <family val="2"/>
      </rPr>
      <t xml:space="preserve"> 10%</t>
    </r>
  </si>
  <si>
    <t>Se valora que la presentación siga una estructura lógica (introducción, contextualización, desarrollo y conclusiones) y la capacidad de sintetizar los aspectos fundamentales del estudio de forma clara y comprensible.</t>
  </si>
  <si>
    <t>Material claro, bien estructurado y visualmente adecuado. Sigue una organización lógica y sintetiza eficazmente los aspectos clave.</t>
  </si>
  <si>
    <t>Respuestas claras y bien fundamentadas, con capacidad de análisis, reflexión crítica y vinculación con la práctica educativa.</t>
  </si>
  <si>
    <t>Se valora la capacidad de análisis, la argumentación fundamentada, la apertura a la mejora y la conexión de la investigación con la práctica educativa.</t>
  </si>
  <si>
    <t>1. TRABAJO DE INVESTIGACIÓN</t>
  </si>
  <si>
    <t>Metodologías activas bien justificadas (ABP, cooperativo, etc.) y uso adecuado de recursos didácticos y TIC.</t>
  </si>
  <si>
    <t>Evaluación coherente con criterios de la ley educativa vigente en España, uso de instrumentos variados (rúbricas, listas de cotejo, etc.) y enfoque formativo con retroalimentación adecuada.</t>
  </si>
  <si>
    <t xml:space="preserve"> Problema claramente definido, relevante y vigente en educación; objetivos precisos, coherentes y viables; preguntas/hipótesis bien formuladas y alineadas.</t>
  </si>
  <si>
    <t xml:space="preserve"> Revisión amplia, actualizada y crítica; integra teorías y evidencias relevantes; marco teórico sólido y bien articulado.</t>
  </si>
  <si>
    <t>Diseño claro y justificado; procedimientos descritos con detalle; instrumentos válidos y fiables o técnicas cualitativas adecuadas; coherencia ética y analítica.</t>
  </si>
  <si>
    <t>Análisis riguroso y bien ejecutado; resultados claros y sistemáticos; visualizaciones/citas pertinentes y bien interpretadas.</t>
  </si>
  <si>
    <t xml:space="preserve"> Discusión crítica y bien conectada con la teoría; conclusiones claras y fundamentadas; aportaciones e implicaciones educativas sólidas; limitaciones y futuro bien delimitados.</t>
  </si>
  <si>
    <t>Planteamiento adecuado, con alguna imprecisión menor en la delimitación o en la formulación de objetivos/preguntas.</t>
  </si>
  <si>
    <t>Revisión adecuada y mayormente actual; integración parcial y con limitada problematización.</t>
  </si>
  <si>
    <t>Metodología adecuada con justificación parcial o algún detalle operativo incompleto.</t>
  </si>
  <si>
    <t xml:space="preserve"> Análisis correcto con profundidad limitada o presentación mejorable en claridad.</t>
  </si>
  <si>
    <t>Discusión adecuada, con conclusiones pertinentes pero poco profundas; limitaciones mencionadas de forma general.</t>
  </si>
  <si>
    <t>Problema poco delimitado; objetivos generales o ambiguos; escasa coherencia entre problema y preguntas.</t>
  </si>
  <si>
    <t xml:space="preserve"> Revisión descriptiva, poco actual o con escaso análisis; marco teórico débil. </t>
  </si>
  <si>
    <t>Metodología poco detallada, con incoherencias o ausencia de aspectos clave (muestra/instrumentos).</t>
  </si>
  <si>
    <t xml:space="preserve"> Análisis superficial o incompleto; resultados poco organizados o con escasa evidencia.</t>
  </si>
  <si>
    <t>Problema mal definido o irrelevante; objetivos incoherentes o inexistentes.</t>
  </si>
  <si>
    <t xml:space="preserve"> Fundamentación insuficiente o inadecuada; uso de fuentes no pertinentes o desactualizadas.</t>
  </si>
  <si>
    <t xml:space="preserve"> Metodología inadecuada o no alineada con los objetivos; ausencia de salvaguardas éticas.</t>
  </si>
  <si>
    <t>Análisis incorrecto o no acorde al diseño; resultados confusos o no verificables.</t>
  </si>
  <si>
    <t>Ausencia de discusión o conclusiones incoherentes; sin aportaciones ni implicaciones claras.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</si>
</sst>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indexed="8"/>
      <name val="Helvetica Neue"/>
    </font>
    <font>
      <b/>
      <sz val="12"/>
      <color indexed="8"/>
      <name val="Helvetica Neue"/>
      <family val="2"/>
    </font>
    <font>
      <sz val="10"/>
      <color indexed="8"/>
      <name val="Helvetica Neue"/>
      <family val="2"/>
    </font>
    <font>
      <sz val="12"/>
      <color rgb="FFFF0000"/>
      <name val="Helvetica Neue"/>
      <family val="2"/>
      <scheme val="minor"/>
    </font>
    <font>
      <sz val="12"/>
      <color theme="0"/>
      <name val="Helvetica Neue"/>
      <family val="2"/>
      <scheme val="minor"/>
    </font>
    <font>
      <b/>
      <sz val="12"/>
      <color theme="1"/>
      <name val="Calibri"/>
      <family val="2"/>
    </font>
    <font>
      <sz val="12"/>
      <color indexed="8"/>
      <name val="Helvetica Neue"/>
      <family val="2"/>
    </font>
    <font>
      <sz val="16"/>
      <color indexed="8"/>
      <name val="Helvetica Neue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66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/>
    <xf numFmtId="0" fontId="1" fillId="0" borderId="23" xfId="0" applyFont="1" applyBorder="1" applyAlignment="1">
      <alignment horizontal="right"/>
    </xf>
    <xf numFmtId="0" fontId="6" fillId="0" borderId="23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8" fillId="0" borderId="10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8" fillId="0" borderId="11" xfId="0" applyFont="1" applyBorder="1">
      <alignment vertical="top" wrapText="1"/>
    </xf>
    <xf numFmtId="0" fontId="12" fillId="0" borderId="10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8" fillId="0" borderId="14" xfId="0" applyFont="1" applyBorder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0" xfId="0" applyFont="1" applyAlignment="1"/>
    <xf numFmtId="0" fontId="13" fillId="0" borderId="1" xfId="0" applyFont="1" applyBorder="1" applyAlignment="1">
      <alignment horizontal="center"/>
    </xf>
    <xf numFmtId="9" fontId="13" fillId="0" borderId="1" xfId="0" applyNumberFormat="1" applyFont="1" applyBorder="1" applyAlignment="1"/>
    <xf numFmtId="0" fontId="13" fillId="0" borderId="1" xfId="0" applyFont="1" applyBorder="1" applyAlignment="1"/>
    <xf numFmtId="0" fontId="8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/>
    <xf numFmtId="0" fontId="13" fillId="0" borderId="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2" borderId="24" xfId="0" applyFont="1" applyFill="1" applyBorder="1" applyAlignment="1"/>
    <xf numFmtId="0" fontId="13" fillId="2" borderId="18" xfId="0" applyFont="1" applyFill="1" applyBorder="1" applyAlignment="1"/>
    <xf numFmtId="0" fontId="11" fillId="2" borderId="24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9" fontId="13" fillId="2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wrapText="1"/>
    </xf>
    <xf numFmtId="0" fontId="13" fillId="2" borderId="18" xfId="0" applyFont="1" applyFill="1" applyBorder="1" applyAlignment="1">
      <alignment wrapText="1"/>
    </xf>
    <xf numFmtId="9" fontId="13" fillId="2" borderId="7" xfId="0" applyNumberFormat="1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1AB2-1217-E94D-9031-1C603B5BF99E}">
  <dimension ref="A1:H27"/>
  <sheetViews>
    <sheetView topLeftCell="A8" workbookViewId="0">
      <selection activeCell="D12" sqref="D12"/>
    </sheetView>
  </sheetViews>
  <sheetFormatPr baseColWidth="10" defaultColWidth="11" defaultRowHeight="15"/>
  <cols>
    <col min="1" max="1" width="30.28515625" style="4" customWidth="1"/>
    <col min="2" max="2" width="31.28515625" style="4" customWidth="1"/>
    <col min="3" max="3" width="33.85546875" style="4" customWidth="1"/>
    <col min="4" max="4" width="37.28515625" style="4" bestFit="1" customWidth="1"/>
    <col min="5" max="5" width="25.7109375" style="4" customWidth="1"/>
    <col min="6" max="6" width="28.140625" style="4" customWidth="1"/>
    <col min="7" max="7" width="21" style="5" customWidth="1"/>
    <col min="8" max="8" width="6.42578125" style="4" bestFit="1" customWidth="1"/>
    <col min="9" max="16384" width="11" style="4"/>
  </cols>
  <sheetData>
    <row r="1" spans="1:8" s="11" customFormat="1" ht="21" thickBot="1">
      <c r="A1" s="54" t="s">
        <v>46</v>
      </c>
      <c r="B1" s="55"/>
      <c r="C1" s="55"/>
      <c r="D1" s="55"/>
      <c r="E1" s="55"/>
      <c r="F1" s="55"/>
      <c r="G1" s="56"/>
    </row>
    <row r="2" spans="1:8" ht="15.75">
      <c r="A2" s="49" t="s">
        <v>47</v>
      </c>
      <c r="B2" s="60"/>
      <c r="C2" s="61"/>
      <c r="D2" s="61"/>
      <c r="E2" s="61"/>
      <c r="F2" s="61"/>
      <c r="G2" s="62"/>
    </row>
    <row r="3" spans="1:8" ht="15.75">
      <c r="A3" s="50" t="s">
        <v>44</v>
      </c>
      <c r="B3" s="52"/>
      <c r="C3" s="52"/>
      <c r="D3" s="52"/>
      <c r="E3" s="52"/>
      <c r="F3" s="52"/>
      <c r="G3" s="53"/>
    </row>
    <row r="4" spans="1:8" ht="15.75">
      <c r="A4" s="50" t="s">
        <v>23</v>
      </c>
      <c r="B4" s="57"/>
      <c r="C4" s="58"/>
      <c r="D4" s="58"/>
      <c r="E4" s="58"/>
      <c r="F4" s="58"/>
      <c r="G4" s="59"/>
    </row>
    <row r="5" spans="1:8" ht="16.5" thickBot="1">
      <c r="A5" s="51" t="s">
        <v>45</v>
      </c>
      <c r="B5" s="63"/>
      <c r="C5" s="64"/>
      <c r="D5" s="64"/>
      <c r="E5" s="64"/>
      <c r="F5" s="64"/>
      <c r="G5" s="65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29</v>
      </c>
      <c r="B7" s="38"/>
      <c r="C7" s="39" t="s">
        <v>48</v>
      </c>
      <c r="D7" s="40" t="s">
        <v>2</v>
      </c>
      <c r="E7" s="40" t="s">
        <v>1</v>
      </c>
      <c r="F7" s="41" t="s">
        <v>0</v>
      </c>
      <c r="G7" s="42">
        <v>0.45</v>
      </c>
    </row>
    <row r="8" spans="1:8" ht="135">
      <c r="A8" s="20" t="s">
        <v>50</v>
      </c>
      <c r="B8" s="21" t="s">
        <v>31</v>
      </c>
      <c r="C8" s="12" t="s">
        <v>82</v>
      </c>
      <c r="D8" s="13" t="s">
        <v>3</v>
      </c>
      <c r="E8" s="14" t="s">
        <v>4</v>
      </c>
      <c r="F8" s="15" t="s">
        <v>5</v>
      </c>
      <c r="G8" s="43"/>
      <c r="H8" s="4">
        <v>0.05</v>
      </c>
    </row>
    <row r="9" spans="1:8" ht="180">
      <c r="A9" s="22" t="s">
        <v>51</v>
      </c>
      <c r="B9" s="21" t="s">
        <v>49</v>
      </c>
      <c r="C9" s="12" t="s">
        <v>6</v>
      </c>
      <c r="D9" s="14" t="s">
        <v>7</v>
      </c>
      <c r="E9" s="14" t="s">
        <v>8</v>
      </c>
      <c r="F9" s="15" t="s">
        <v>9</v>
      </c>
      <c r="G9" s="43"/>
      <c r="H9" s="4">
        <v>0.05</v>
      </c>
    </row>
    <row r="10" spans="1:8" ht="138.75">
      <c r="A10" s="22" t="s">
        <v>52</v>
      </c>
      <c r="B10" s="21" t="s">
        <v>32</v>
      </c>
      <c r="C10" s="12" t="s">
        <v>10</v>
      </c>
      <c r="D10" s="14" t="s">
        <v>11</v>
      </c>
      <c r="E10" s="14" t="s">
        <v>12</v>
      </c>
      <c r="F10" s="15" t="s">
        <v>13</v>
      </c>
      <c r="G10" s="43"/>
      <c r="H10" s="4">
        <v>0.1</v>
      </c>
    </row>
    <row r="11" spans="1:8" ht="107.25">
      <c r="A11" s="20" t="s">
        <v>53</v>
      </c>
      <c r="B11" s="21" t="s">
        <v>33</v>
      </c>
      <c r="C11" s="16" t="s">
        <v>99</v>
      </c>
      <c r="D11" s="14" t="s">
        <v>14</v>
      </c>
      <c r="E11" s="14" t="s">
        <v>15</v>
      </c>
      <c r="F11" s="15" t="s">
        <v>16</v>
      </c>
      <c r="G11" s="44"/>
      <c r="H11" s="4">
        <v>0.1</v>
      </c>
    </row>
    <row r="12" spans="1:8" ht="165">
      <c r="A12" s="20" t="s">
        <v>54</v>
      </c>
      <c r="B12" s="21" t="s">
        <v>34</v>
      </c>
      <c r="C12" s="16" t="s">
        <v>100</v>
      </c>
      <c r="D12" s="14" t="s">
        <v>17</v>
      </c>
      <c r="E12" s="14" t="s">
        <v>18</v>
      </c>
      <c r="F12" s="15" t="s">
        <v>19</v>
      </c>
      <c r="G12" s="44"/>
      <c r="H12" s="6">
        <v>0.1</v>
      </c>
    </row>
    <row r="13" spans="1:8" ht="135.75" thickBot="1">
      <c r="A13" s="23" t="s">
        <v>55</v>
      </c>
      <c r="B13" s="24" t="s">
        <v>35</v>
      </c>
      <c r="C13" s="17" t="s">
        <v>81</v>
      </c>
      <c r="D13" s="18" t="s">
        <v>20</v>
      </c>
      <c r="E13" s="18" t="s">
        <v>21</v>
      </c>
      <c r="F13" s="19" t="s">
        <v>22</v>
      </c>
      <c r="G13" s="44"/>
      <c r="H13" s="6">
        <v>0.05</v>
      </c>
    </row>
    <row r="14" spans="1:8" ht="15.75">
      <c r="A14" s="45" t="s">
        <v>24</v>
      </c>
      <c r="B14" s="46"/>
      <c r="C14" s="39" t="s">
        <v>48</v>
      </c>
      <c r="D14" s="40" t="s">
        <v>2</v>
      </c>
      <c r="E14" s="40" t="s">
        <v>1</v>
      </c>
      <c r="F14" s="41" t="s">
        <v>0</v>
      </c>
      <c r="G14" s="47">
        <v>0.1</v>
      </c>
    </row>
    <row r="15" spans="1:8" ht="150">
      <c r="A15" s="20" t="s">
        <v>56</v>
      </c>
      <c r="B15" s="21" t="s">
        <v>36</v>
      </c>
      <c r="C15" s="16" t="s">
        <v>65</v>
      </c>
      <c r="D15" s="25" t="s">
        <v>66</v>
      </c>
      <c r="E15" s="25" t="s">
        <v>67</v>
      </c>
      <c r="F15" s="26" t="s">
        <v>68</v>
      </c>
      <c r="G15" s="44"/>
      <c r="H15" s="4">
        <v>0.05</v>
      </c>
    </row>
    <row r="16" spans="1:8" ht="78" thickBot="1">
      <c r="A16" s="23" t="s">
        <v>57</v>
      </c>
      <c r="B16" s="24" t="s">
        <v>37</v>
      </c>
      <c r="C16" s="27" t="s">
        <v>61</v>
      </c>
      <c r="D16" s="18" t="s">
        <v>62</v>
      </c>
      <c r="E16" s="18" t="s">
        <v>63</v>
      </c>
      <c r="F16" s="19" t="s">
        <v>64</v>
      </c>
      <c r="G16" s="43"/>
      <c r="H16" s="4">
        <v>0.05</v>
      </c>
    </row>
    <row r="17" spans="1:8" ht="15.75">
      <c r="A17" s="45" t="s">
        <v>25</v>
      </c>
      <c r="B17" s="46"/>
      <c r="C17" s="39" t="s">
        <v>48</v>
      </c>
      <c r="D17" s="40" t="s">
        <v>2</v>
      </c>
      <c r="E17" s="40" t="s">
        <v>1</v>
      </c>
      <c r="F17" s="41" t="s">
        <v>0</v>
      </c>
      <c r="G17" s="42">
        <v>0.45</v>
      </c>
    </row>
    <row r="18" spans="1:8" ht="150">
      <c r="A18" s="20" t="s">
        <v>58</v>
      </c>
      <c r="B18" s="21" t="s">
        <v>39</v>
      </c>
      <c r="C18" s="16" t="s">
        <v>69</v>
      </c>
      <c r="D18" s="25" t="s">
        <v>70</v>
      </c>
      <c r="E18" s="25" t="s">
        <v>71</v>
      </c>
      <c r="F18" s="26" t="s">
        <v>72</v>
      </c>
      <c r="G18" s="44"/>
      <c r="H18" s="4">
        <v>0.1</v>
      </c>
    </row>
    <row r="19" spans="1:8" ht="120">
      <c r="A19" s="20" t="s">
        <v>59</v>
      </c>
      <c r="B19" s="21" t="s">
        <v>38</v>
      </c>
      <c r="C19" s="16" t="s">
        <v>73</v>
      </c>
      <c r="D19" s="14" t="s">
        <v>74</v>
      </c>
      <c r="E19" s="14" t="s">
        <v>75</v>
      </c>
      <c r="F19" s="15" t="s">
        <v>76</v>
      </c>
      <c r="G19" s="44"/>
      <c r="H19" s="6">
        <v>0.15</v>
      </c>
    </row>
    <row r="20" spans="1:8" ht="135.75" thickBot="1">
      <c r="A20" s="23" t="s">
        <v>60</v>
      </c>
      <c r="B20" s="24" t="s">
        <v>30</v>
      </c>
      <c r="C20" s="17" t="s">
        <v>77</v>
      </c>
      <c r="D20" s="18" t="s">
        <v>78</v>
      </c>
      <c r="E20" s="18" t="s">
        <v>79</v>
      </c>
      <c r="F20" s="19" t="s">
        <v>80</v>
      </c>
      <c r="G20" s="48"/>
      <c r="H20" s="4">
        <v>0.2</v>
      </c>
    </row>
    <row r="21" spans="1:8" s="5" customFormat="1" ht="39" customHeight="1" thickBot="1">
      <c r="A21" s="9"/>
      <c r="B21" s="9"/>
      <c r="C21" s="10"/>
      <c r="D21" s="10"/>
      <c r="E21" s="10"/>
      <c r="F21" s="35" t="s">
        <v>26</v>
      </c>
      <c r="G21" s="36">
        <f>G8*$H$8+G9*$H$9+G10*$H$10+G11*$H$11+G12*$H$12+G13*$H$13+G15*$H$15+G16*$H$16+G18*$H$18+G19*$H$19+G20*$H$20</f>
        <v>0</v>
      </c>
      <c r="H21" s="5">
        <f>SUM(H2:H20)</f>
        <v>1</v>
      </c>
    </row>
    <row r="23" spans="1:8" ht="15.75">
      <c r="C23" s="28"/>
      <c r="D23" s="28"/>
      <c r="E23" s="29" t="s">
        <v>27</v>
      </c>
      <c r="H23" s="2"/>
    </row>
    <row r="24" spans="1:8" ht="15.75">
      <c r="A24" s="3"/>
      <c r="B24" s="3"/>
      <c r="C24" s="30">
        <f>G7</f>
        <v>0.45</v>
      </c>
      <c r="D24" s="31" t="str">
        <f>A7</f>
        <v>1. PROGRAMACIÓN DIDÁCTICA (PD)</v>
      </c>
      <c r="E24" s="32">
        <f>G8*H8+G9*H9+G10*H10+G11*H11+G12*H12+G13*H13</f>
        <v>0</v>
      </c>
    </row>
    <row r="25" spans="1:8" ht="15.75">
      <c r="A25" s="3"/>
      <c r="B25" s="3"/>
      <c r="C25" s="30">
        <f>G14</f>
        <v>0.1</v>
      </c>
      <c r="D25" s="33" t="str">
        <f>A14</f>
        <v xml:space="preserve">2. MEMORIA  </v>
      </c>
      <c r="E25" s="32">
        <f>G15*H15+G16*H16</f>
        <v>0</v>
      </c>
    </row>
    <row r="26" spans="1:8" ht="15.75">
      <c r="A26" s="3"/>
      <c r="B26" s="3"/>
      <c r="C26" s="30">
        <f>G17</f>
        <v>0.45</v>
      </c>
      <c r="D26" s="33" t="str">
        <f>A17</f>
        <v>3. DEFENSA ORAL</v>
      </c>
      <c r="E26" s="32">
        <f>G18*H18+G19*H19+G20*H20</f>
        <v>0</v>
      </c>
    </row>
    <row r="27" spans="1:8" ht="15.75">
      <c r="C27" s="34"/>
      <c r="D27" s="31" t="s">
        <v>28</v>
      </c>
      <c r="E27" s="29">
        <f>E24*$A$24+E25*$A$25+E26*$A$26</f>
        <v>0</v>
      </c>
    </row>
  </sheetData>
  <mergeCells count="5">
    <mergeCell ref="B3:G3"/>
    <mergeCell ref="A1:G1"/>
    <mergeCell ref="B4:G4"/>
    <mergeCell ref="B2:G2"/>
    <mergeCell ref="B5:G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83FC46-DB67-C74F-8CA3-72989581E4FB}">
          <x14:formula1>
            <xm:f>Listas!$A$1:$A$4</xm:f>
          </x14:formula1>
          <xm:sqref>B3:G3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25DD-2C0F-4F58-B5A9-EDBABECAF402}">
  <dimension ref="A1:H27"/>
  <sheetViews>
    <sheetView tabSelected="1" topLeftCell="A3" workbookViewId="0">
      <selection activeCell="F12" sqref="F12"/>
    </sheetView>
  </sheetViews>
  <sheetFormatPr baseColWidth="10" defaultRowHeight="15"/>
  <cols>
    <col min="1" max="1" width="42.140625" bestFit="1" customWidth="1"/>
    <col min="2" max="2" width="30.42578125" customWidth="1"/>
    <col min="3" max="3" width="32.42578125" customWidth="1"/>
    <col min="4" max="4" width="34.85546875" customWidth="1"/>
    <col min="5" max="5" width="31.42578125" customWidth="1"/>
    <col min="6" max="6" width="31" customWidth="1"/>
    <col min="8" max="8" width="6.42578125" style="4" bestFit="1" customWidth="1"/>
  </cols>
  <sheetData>
    <row r="1" spans="1:8" ht="21" thickBot="1">
      <c r="A1" s="54" t="s">
        <v>46</v>
      </c>
      <c r="B1" s="55"/>
      <c r="C1" s="55"/>
      <c r="D1" s="55"/>
      <c r="E1" s="55"/>
      <c r="F1" s="55"/>
      <c r="G1" s="56"/>
      <c r="H1" s="11"/>
    </row>
    <row r="2" spans="1:8" ht="15.75">
      <c r="A2" s="49" t="s">
        <v>47</v>
      </c>
      <c r="B2" s="60"/>
      <c r="C2" s="61"/>
      <c r="D2" s="61"/>
      <c r="E2" s="61"/>
      <c r="F2" s="61"/>
      <c r="G2" s="62"/>
    </row>
    <row r="3" spans="1:8" ht="15.75">
      <c r="A3" s="50" t="s">
        <v>44</v>
      </c>
      <c r="B3" s="52"/>
      <c r="C3" s="52"/>
      <c r="D3" s="52"/>
      <c r="E3" s="52"/>
      <c r="F3" s="52"/>
      <c r="G3" s="53"/>
    </row>
    <row r="4" spans="1:8" ht="15.75">
      <c r="A4" s="50" t="s">
        <v>23</v>
      </c>
      <c r="B4" s="57"/>
      <c r="C4" s="58"/>
      <c r="D4" s="58"/>
      <c r="E4" s="58"/>
      <c r="F4" s="58"/>
      <c r="G4" s="59"/>
    </row>
    <row r="5" spans="1:8" ht="16.5" thickBot="1">
      <c r="A5" s="51" t="s">
        <v>45</v>
      </c>
      <c r="B5" s="63"/>
      <c r="C5" s="64"/>
      <c r="D5" s="64"/>
      <c r="E5" s="64"/>
      <c r="F5" s="64"/>
      <c r="G5" s="65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98</v>
      </c>
      <c r="B7" s="38"/>
      <c r="C7" s="39" t="s">
        <v>48</v>
      </c>
      <c r="D7" s="40" t="s">
        <v>2</v>
      </c>
      <c r="E7" s="40" t="s">
        <v>1</v>
      </c>
      <c r="F7" s="41" t="s">
        <v>0</v>
      </c>
      <c r="G7" s="42">
        <v>0.45</v>
      </c>
    </row>
    <row r="8" spans="1:8" ht="90">
      <c r="A8" s="20" t="s">
        <v>83</v>
      </c>
      <c r="B8" s="21" t="s">
        <v>84</v>
      </c>
      <c r="C8" s="12" t="s">
        <v>101</v>
      </c>
      <c r="D8" s="13" t="s">
        <v>106</v>
      </c>
      <c r="E8" s="14" t="s">
        <v>111</v>
      </c>
      <c r="F8" s="15" t="s">
        <v>115</v>
      </c>
      <c r="G8" s="43"/>
      <c r="H8" s="4">
        <v>0.05</v>
      </c>
    </row>
    <row r="9" spans="1:8" ht="120">
      <c r="A9" s="22" t="s">
        <v>87</v>
      </c>
      <c r="B9" s="21" t="s">
        <v>85</v>
      </c>
      <c r="C9" s="12" t="s">
        <v>102</v>
      </c>
      <c r="D9" s="14" t="s">
        <v>107</v>
      </c>
      <c r="E9" s="14" t="s">
        <v>112</v>
      </c>
      <c r="F9" s="15" t="s">
        <v>116</v>
      </c>
      <c r="G9" s="43"/>
      <c r="H9" s="4">
        <v>0.1</v>
      </c>
    </row>
    <row r="10" spans="1:8" ht="135">
      <c r="A10" s="22" t="s">
        <v>86</v>
      </c>
      <c r="B10" s="21" t="s">
        <v>88</v>
      </c>
      <c r="C10" s="12" t="s">
        <v>103</v>
      </c>
      <c r="D10" s="14" t="s">
        <v>108</v>
      </c>
      <c r="E10" s="14" t="s">
        <v>113</v>
      </c>
      <c r="F10" s="15" t="s">
        <v>117</v>
      </c>
      <c r="G10" s="43"/>
      <c r="H10" s="4">
        <v>0.1</v>
      </c>
    </row>
    <row r="11" spans="1:8" ht="135">
      <c r="A11" s="20" t="s">
        <v>92</v>
      </c>
      <c r="B11" s="21" t="s">
        <v>89</v>
      </c>
      <c r="C11" s="16" t="s">
        <v>104</v>
      </c>
      <c r="D11" s="14" t="s">
        <v>109</v>
      </c>
      <c r="E11" s="14" t="s">
        <v>114</v>
      </c>
      <c r="F11" s="15" t="s">
        <v>118</v>
      </c>
      <c r="G11" s="44"/>
      <c r="H11" s="4">
        <v>0.1</v>
      </c>
    </row>
    <row r="12" spans="1:8" ht="120.75" thickBot="1">
      <c r="A12" s="20" t="s">
        <v>93</v>
      </c>
      <c r="B12" s="21" t="s">
        <v>90</v>
      </c>
      <c r="C12" s="16" t="s">
        <v>105</v>
      </c>
      <c r="D12" s="14" t="s">
        <v>110</v>
      </c>
      <c r="E12" s="14" t="s">
        <v>91</v>
      </c>
      <c r="F12" s="15" t="s">
        <v>119</v>
      </c>
      <c r="G12" s="44"/>
      <c r="H12" s="6">
        <v>0.1</v>
      </c>
    </row>
    <row r="13" spans="1:8" ht="15.75">
      <c r="A13" s="45" t="s">
        <v>24</v>
      </c>
      <c r="B13" s="46"/>
      <c r="C13" s="39" t="s">
        <v>48</v>
      </c>
      <c r="D13" s="40" t="s">
        <v>2</v>
      </c>
      <c r="E13" s="40" t="s">
        <v>1</v>
      </c>
      <c r="F13" s="41" t="s">
        <v>0</v>
      </c>
      <c r="G13" s="47">
        <v>0.1</v>
      </c>
    </row>
    <row r="14" spans="1:8" ht="150">
      <c r="A14" s="20" t="s">
        <v>56</v>
      </c>
      <c r="B14" s="21" t="s">
        <v>36</v>
      </c>
      <c r="C14" s="16" t="s">
        <v>65</v>
      </c>
      <c r="D14" s="25" t="s">
        <v>66</v>
      </c>
      <c r="E14" s="25" t="s">
        <v>67</v>
      </c>
      <c r="F14" s="26" t="s">
        <v>68</v>
      </c>
      <c r="G14" s="44"/>
      <c r="H14" s="6">
        <v>0.05</v>
      </c>
    </row>
    <row r="15" spans="1:8" ht="62.25" thickBot="1">
      <c r="A15" s="23" t="s">
        <v>57</v>
      </c>
      <c r="B15" s="24" t="s">
        <v>37</v>
      </c>
      <c r="C15" s="27" t="s">
        <v>61</v>
      </c>
      <c r="D15" s="18" t="s">
        <v>62</v>
      </c>
      <c r="E15" s="18" t="s">
        <v>63</v>
      </c>
      <c r="F15" s="19" t="s">
        <v>64</v>
      </c>
      <c r="G15" s="43"/>
      <c r="H15" s="4">
        <v>0.05</v>
      </c>
    </row>
    <row r="16" spans="1:8" ht="15.75">
      <c r="A16" s="45" t="s">
        <v>25</v>
      </c>
      <c r="B16" s="46"/>
      <c r="C16" s="39" t="s">
        <v>48</v>
      </c>
      <c r="D16" s="40" t="s">
        <v>2</v>
      </c>
      <c r="E16" s="40" t="s">
        <v>1</v>
      </c>
      <c r="F16" s="41" t="s">
        <v>0</v>
      </c>
      <c r="G16" s="42">
        <v>0.45</v>
      </c>
    </row>
    <row r="17" spans="1:8" ht="150">
      <c r="A17" s="20" t="s">
        <v>58</v>
      </c>
      <c r="B17" s="21" t="s">
        <v>94</v>
      </c>
      <c r="C17" s="16" t="s">
        <v>95</v>
      </c>
      <c r="D17" s="25" t="s">
        <v>70</v>
      </c>
      <c r="E17" s="25" t="s">
        <v>71</v>
      </c>
      <c r="F17" s="26" t="s">
        <v>72</v>
      </c>
      <c r="G17" s="44"/>
      <c r="H17" s="4">
        <v>0.1</v>
      </c>
    </row>
    <row r="18" spans="1:8" ht="135">
      <c r="A18" s="20" t="s">
        <v>59</v>
      </c>
      <c r="B18" s="21" t="s">
        <v>38</v>
      </c>
      <c r="C18" s="16" t="s">
        <v>73</v>
      </c>
      <c r="D18" s="14" t="s">
        <v>74</v>
      </c>
      <c r="E18" s="14" t="s">
        <v>75</v>
      </c>
      <c r="F18" s="15" t="s">
        <v>76</v>
      </c>
      <c r="G18" s="44"/>
      <c r="H18" s="4">
        <v>0.15</v>
      </c>
    </row>
    <row r="19" spans="1:8" ht="90.75" thickBot="1">
      <c r="A19" s="23" t="s">
        <v>60</v>
      </c>
      <c r="B19" s="24" t="s">
        <v>97</v>
      </c>
      <c r="C19" s="17" t="s">
        <v>96</v>
      </c>
      <c r="D19" s="18" t="s">
        <v>78</v>
      </c>
      <c r="E19" s="18" t="s">
        <v>79</v>
      </c>
      <c r="F19" s="19" t="s">
        <v>80</v>
      </c>
      <c r="G19" s="48"/>
      <c r="H19" s="6">
        <v>0.2</v>
      </c>
    </row>
    <row r="20" spans="1:8" ht="16.5" thickBot="1">
      <c r="A20" s="9"/>
      <c r="B20" s="9"/>
      <c r="C20" s="10"/>
      <c r="D20" s="10"/>
      <c r="E20" s="10"/>
      <c r="F20" s="35" t="s">
        <v>26</v>
      </c>
      <c r="G20" s="36">
        <f>G8*$H$8+G9*$H$9+G10*$H$10+G11*$H$11+G12*$H$12+G14*H14+G15*H15+G17*H17+G18*H18+G19*H19</f>
        <v>0</v>
      </c>
    </row>
    <row r="21" spans="1:8">
      <c r="A21" s="4"/>
      <c r="B21" s="4"/>
      <c r="C21" s="4"/>
      <c r="D21" s="4"/>
      <c r="E21" s="4"/>
      <c r="F21" s="4"/>
      <c r="G21" s="5"/>
      <c r="H21" s="5"/>
    </row>
    <row r="22" spans="1:8" ht="15.75">
      <c r="A22" s="4"/>
      <c r="B22" s="4"/>
      <c r="C22" s="28"/>
      <c r="D22" s="28"/>
      <c r="E22" s="29" t="s">
        <v>27</v>
      </c>
      <c r="F22" s="4"/>
      <c r="G22" s="5"/>
    </row>
    <row r="23" spans="1:8" ht="15.75">
      <c r="A23" s="3"/>
      <c r="B23" s="3"/>
      <c r="C23" s="30">
        <f>G7</f>
        <v>0.45</v>
      </c>
      <c r="D23" s="31" t="str">
        <f>A7</f>
        <v>1. TRABAJO DE INVESTIGACIÓN</v>
      </c>
      <c r="E23" s="32">
        <f>G7*H7+G8*H8+G9*H9+G10*H10+G11*H11+G12*H12</f>
        <v>0</v>
      </c>
      <c r="F23" s="4"/>
      <c r="G23" s="5"/>
      <c r="H23" s="2"/>
    </row>
    <row r="24" spans="1:8" ht="15.75">
      <c r="A24" s="3"/>
      <c r="B24" s="3"/>
      <c r="C24" s="30">
        <f>G13</f>
        <v>0.1</v>
      </c>
      <c r="D24" s="33" t="str">
        <f>A13</f>
        <v xml:space="preserve">2. MEMORIA  </v>
      </c>
      <c r="E24" s="32">
        <f>G14*H14+G15*H15</f>
        <v>0</v>
      </c>
      <c r="F24" s="4"/>
      <c r="G24" s="5"/>
    </row>
    <row r="25" spans="1:8" ht="15.75">
      <c r="A25" s="3"/>
      <c r="B25" s="3"/>
      <c r="C25" s="30">
        <f>G16</f>
        <v>0.45</v>
      </c>
      <c r="D25" s="33" t="str">
        <f>A16</f>
        <v>3. DEFENSA ORAL</v>
      </c>
      <c r="E25" s="32">
        <f>G17*H17+G18*H18+G19*H19</f>
        <v>0</v>
      </c>
      <c r="F25" s="4"/>
      <c r="G25" s="5"/>
    </row>
    <row r="26" spans="1:8" ht="15.75">
      <c r="A26" s="4"/>
      <c r="B26" s="4"/>
      <c r="C26" s="34"/>
      <c r="D26" s="31" t="s">
        <v>28</v>
      </c>
      <c r="E26" s="29">
        <f>E23*$A$24+E24*$A$25+E25*$A$26</f>
        <v>0</v>
      </c>
      <c r="F26" s="4"/>
      <c r="G26" s="5"/>
    </row>
    <row r="27" spans="1:8">
      <c r="A27" s="4"/>
      <c r="B27" s="4"/>
      <c r="C27" s="4"/>
      <c r="D27" s="4"/>
      <c r="E27" s="4"/>
      <c r="F27" s="4"/>
      <c r="G27" s="5"/>
    </row>
  </sheetData>
  <mergeCells count="5">
    <mergeCell ref="A1:G1"/>
    <mergeCell ref="B2:G2"/>
    <mergeCell ref="B3:G3"/>
    <mergeCell ref="B4:G4"/>
    <mergeCell ref="B5:G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1435C8-0D8B-429E-9AE2-8DFEB845CB95}">
          <x14:formula1>
            <xm:f>Listas!$A$1:$A$4</xm:f>
          </x14:formula1>
          <xm:sqref>B3:G3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19A2-4C4E-F245-B222-D609CEC55DEB}">
  <dimension ref="A1:A4"/>
  <sheetViews>
    <sheetView workbookViewId="0">
      <selection activeCell="E51" sqref="E51"/>
    </sheetView>
  </sheetViews>
  <sheetFormatPr baseColWidth="10" defaultRowHeight="12.75"/>
  <cols>
    <col min="1" max="1" width="41.7109375" customWidth="1"/>
  </cols>
  <sheetData>
    <row r="1" spans="1:1">
      <c r="A1" s="1" t="s">
        <v>40</v>
      </c>
    </row>
    <row r="2" spans="1:1">
      <c r="A2" s="1" t="s">
        <v>41</v>
      </c>
    </row>
    <row r="3" spans="1:1">
      <c r="A3" s="1" t="s">
        <v>42</v>
      </c>
    </row>
    <row r="4" spans="1:1">
      <c r="A4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Rúbrica-Prog. Didáctica</vt:lpstr>
      <vt:lpstr>Rúbrica-Investigación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 JOSE CANET SUBIELA</cp:lastModifiedBy>
  <cp:revision/>
  <dcterms:created xsi:type="dcterms:W3CDTF">2025-11-21T10:47:50Z</dcterms:created>
  <dcterms:modified xsi:type="dcterms:W3CDTF">2026-01-13T16:38:57Z</dcterms:modified>
  <cp:category/>
  <cp:contentStatus/>
</cp:coreProperties>
</file>