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https://upvedues-my.sharepoint.com/personal/macosmur_upv_edu_es/Documents/Escritorio/traduccions tfg/RÚBRIQUES TRADUÏDES/"/>
    </mc:Choice>
  </mc:AlternateContent>
  <xr:revisionPtr revIDLastSave="1" documentId="8_{BF600C93-A92D-40C2-9173-16937BE28AED}" xr6:coauthVersionLast="47" xr6:coauthVersionMax="47" xr10:uidLastSave="{0ED50ED2-1435-4672-8012-18BAD71B63D1}"/>
  <bookViews>
    <workbookView xWindow="-108" yWindow="-108" windowWidth="23256" windowHeight="12456" xr2:uid="{25566CF7-EE5F-6F46-AF39-4A03A6008BA3}"/>
  </bookViews>
  <sheets>
    <sheet name="NORMATIVA UPV" sheetId="3" r:id="rId1"/>
    <sheet name="TFM PROFESIONAL" sheetId="4" r:id="rId2"/>
    <sheet name="TFM INVESTIGADOR" sheetId="1" r:id="rId3"/>
    <sheet name="Proposta d'àrees"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25" i="1" l="1"/>
  <c r="F22" i="1"/>
  <c r="D29" i="4"/>
  <c r="D30" i="4"/>
  <c r="F26" i="4"/>
  <c r="B30" i="4"/>
  <c r="G22" i="1"/>
  <c r="B25" i="1"/>
  <c r="B26" i="1"/>
  <c r="B29" i="4"/>
  <c r="B31" i="4"/>
  <c r="D26" i="1"/>
  <c r="D31" i="4"/>
  <c r="D27" i="1" l="1"/>
  <c r="D32" i="4"/>
</calcChain>
</file>

<file path=xl/sharedStrings.xml><?xml version="1.0" encoding="utf-8"?>
<sst xmlns="http://schemas.openxmlformats.org/spreadsheetml/2006/main" count="155" uniqueCount="126">
  <si>
    <t>NORMATIVA MARC UPV</t>
  </si>
  <si>
    <t>NATURALESA DEL TFG</t>
  </si>
  <si>
    <r>
      <rPr>
        <b/>
        <sz val="14"/>
        <color rgb="FF000000"/>
        <rFont val="Calibri"/>
        <family val="2"/>
        <scheme val="minor"/>
      </rPr>
      <t xml:space="preserve">1. Els TFG i TFM hauran d'estar </t>
    </r>
    <r>
      <rPr>
        <b/>
        <u/>
        <sz val="14"/>
        <color rgb="FF000000"/>
        <rFont val="Calibri"/>
        <family val="2"/>
        <scheme val="minor"/>
      </rPr>
      <t>orientats a l'aplicació</t>
    </r>
    <r>
      <rPr>
        <b/>
        <sz val="14"/>
        <color rgb="FF000000"/>
        <rFont val="Calibri"/>
        <family val="2"/>
        <scheme val="minor"/>
      </rPr>
      <t xml:space="preserve"> i </t>
    </r>
    <r>
      <rPr>
        <b/>
        <u/>
        <sz val="14"/>
        <color rgb="FF000000"/>
        <rFont val="Calibri"/>
        <family val="2"/>
        <scheme val="minor"/>
      </rPr>
      <t>avaluació de les competències</t>
    </r>
    <r>
      <rPr>
        <b/>
        <sz val="14"/>
        <color rgb="FF000000"/>
        <rFont val="Calibri"/>
        <family val="2"/>
        <scheme val="minor"/>
      </rPr>
      <t xml:space="preserve"> associades al títol.</t>
    </r>
  </si>
  <si>
    <t>Alumne</t>
  </si>
  <si>
    <t>Àrea</t>
  </si>
  <si>
    <t>Membres del tribunal</t>
  </si>
  <si>
    <t>NIVELL</t>
  </si>
  <si>
    <t>EXCEL·LENT</t>
  </si>
  <si>
    <t>NOTABLE</t>
  </si>
  <si>
    <t>APROVAT</t>
  </si>
  <si>
    <t>SUSPENS</t>
  </si>
  <si>
    <t>1. PRODUCTE/PROTOTIP/DISSENY</t>
  </si>
  <si>
    <t>CRITERI D'AVALUACIÓ</t>
  </si>
  <si>
    <r>
      <rPr>
        <b/>
        <sz val="12"/>
        <color rgb="FF000000"/>
        <rFont val="Calibri"/>
        <family val="2"/>
        <scheme val="minor"/>
      </rPr>
      <t>Elaboració</t>
    </r>
    <r>
      <rPr>
        <sz val="12"/>
        <color rgb="FF000000"/>
        <rFont val="Calibri"/>
        <family val="2"/>
        <scheme val="minor"/>
      </rPr>
      <t xml:space="preserve">. Idear, planificar i/o realitzar productes audiovisuals i/o de comunicació </t>
    </r>
    <r>
      <rPr>
        <b/>
        <sz val="12"/>
        <color rgb="FF000000"/>
        <rFont val="Calibri"/>
        <family val="2"/>
        <scheme val="minor"/>
      </rPr>
      <t>20%</t>
    </r>
  </si>
  <si>
    <r>
      <t xml:space="preserve">S'aprecien </t>
    </r>
    <r>
      <rPr>
        <sz val="12"/>
        <color theme="1"/>
        <rFont val="Calibri (Cuerpo)"/>
      </rPr>
      <t>dificultats tècniques o estructurals</t>
    </r>
    <r>
      <rPr>
        <sz val="12"/>
        <color theme="1"/>
        <rFont val="Calibri"/>
        <family val="2"/>
        <scheme val="minor"/>
      </rPr>
      <t>. Encara que els resultats obtinguts són correctes.</t>
    </r>
  </si>
  <si>
    <r>
      <t xml:space="preserve">Els errors tècnics, estructurals o metodològics són molt evidents i afecten clarament un </t>
    </r>
    <r>
      <rPr>
        <sz val="12"/>
        <color theme="1"/>
        <rFont val="Calibri (Cuerpo)"/>
      </rPr>
      <t>resultat</t>
    </r>
    <r>
      <rPr>
        <sz val="12"/>
        <color theme="1"/>
        <rFont val="Calibri"/>
        <family val="2"/>
        <scheme val="minor"/>
      </rPr>
      <t xml:space="preserve"> que és </t>
    </r>
    <r>
      <rPr>
        <sz val="12"/>
        <color theme="1"/>
        <rFont val="Calibri (Cuerpo)"/>
      </rPr>
      <t>deficient</t>
    </r>
    <r>
      <rPr>
        <sz val="12"/>
        <color theme="1"/>
        <rFont val="Calibri"/>
        <family val="2"/>
        <scheme val="minor"/>
      </rPr>
      <t>.</t>
    </r>
  </si>
  <si>
    <r>
      <rPr>
        <b/>
        <sz val="12"/>
        <color rgb="FF000000"/>
        <rFont val="Calibri"/>
        <family val="2"/>
        <scheme val="minor"/>
      </rPr>
      <t>Qualitat</t>
    </r>
    <r>
      <rPr>
        <sz val="12"/>
        <color rgb="FF000000"/>
        <rFont val="Calibri"/>
        <family val="2"/>
        <scheme val="minor"/>
      </rPr>
      <t xml:space="preserve"> de la proposta </t>
    </r>
    <r>
      <rPr>
        <b/>
        <sz val="12"/>
        <color rgb="FF000000"/>
        <rFont val="Calibri"/>
        <family val="2"/>
        <scheme val="minor"/>
      </rPr>
      <t>10%</t>
    </r>
  </si>
  <si>
    <r>
      <t xml:space="preserve">El resultat de la proposta pràctica es </t>
    </r>
    <r>
      <rPr>
        <sz val="12"/>
        <color theme="1"/>
        <rFont val="Calibri (Cuerpo)"/>
      </rPr>
      <t>correspon amb els estàndards comercials</t>
    </r>
    <r>
      <rPr>
        <sz val="12"/>
        <color theme="1"/>
        <rFont val="Calibri"/>
        <family val="2"/>
        <scheme val="minor"/>
      </rPr>
      <t xml:space="preserve"> actuals. No s'aprecien defectes rellevants.</t>
    </r>
  </si>
  <si>
    <r>
      <t xml:space="preserve">La qualitat del treball és </t>
    </r>
    <r>
      <rPr>
        <sz val="12"/>
        <color theme="1"/>
        <rFont val="Calibri (Cuerpo)"/>
      </rPr>
      <t>bona però s'aprecien alguns defectes</t>
    </r>
    <r>
      <rPr>
        <sz val="12"/>
        <color theme="1"/>
        <rFont val="Calibri"/>
        <family val="2"/>
        <scheme val="minor"/>
      </rPr>
      <t xml:space="preserve"> que minven aquesta qualitat.</t>
    </r>
  </si>
  <si>
    <r>
      <t xml:space="preserve">Els </t>
    </r>
    <r>
      <rPr>
        <sz val="12"/>
        <color theme="1"/>
        <rFont val="Calibri (Cuerpo)"/>
      </rPr>
      <t>defectes són substancials</t>
    </r>
    <r>
      <rPr>
        <sz val="12"/>
        <color theme="1"/>
        <rFont val="Calibri"/>
        <family val="2"/>
        <scheme val="minor"/>
      </rPr>
      <t xml:space="preserve"> i afecten la qualitat de la proposta pràctica.</t>
    </r>
  </si>
  <si>
    <r>
      <t xml:space="preserve">La proposta pràctica manca d'interès. Els </t>
    </r>
    <r>
      <rPr>
        <sz val="12"/>
        <color theme="1"/>
        <rFont val="Calibri (Cuerpo)"/>
      </rPr>
      <t>defectes són evidents</t>
    </r>
    <r>
      <rPr>
        <sz val="12"/>
        <color theme="1"/>
        <rFont val="Calibri"/>
        <family val="2"/>
        <scheme val="minor"/>
      </rPr>
      <t xml:space="preserve"> i la qualitat és insubstancial</t>
    </r>
  </si>
  <si>
    <r>
      <rPr>
        <b/>
        <sz val="12"/>
        <color rgb="FF000000"/>
        <rFont val="Calibri"/>
        <family val="2"/>
        <scheme val="minor"/>
      </rPr>
      <t>Contextualització</t>
    </r>
    <r>
      <rPr>
        <sz val="12"/>
        <color rgb="FF000000"/>
        <rFont val="Calibri"/>
        <family val="2"/>
        <scheme val="minor"/>
      </rPr>
      <t xml:space="preserve"> i </t>
    </r>
    <r>
      <rPr>
        <b/>
        <sz val="12"/>
        <color rgb="FF000000"/>
        <rFont val="Calibri"/>
        <family val="2"/>
        <scheme val="minor"/>
      </rPr>
      <t>referents</t>
    </r>
    <r>
      <rPr>
        <sz val="12"/>
        <color rgb="FF000000"/>
        <rFont val="Calibri"/>
        <family val="2"/>
        <scheme val="minor"/>
      </rPr>
      <t xml:space="preserve"> </t>
    </r>
    <r>
      <rPr>
        <b/>
        <sz val="12"/>
        <color rgb="FF000000"/>
        <rFont val="Calibri"/>
        <family val="2"/>
        <scheme val="minor"/>
      </rPr>
      <t>5%</t>
    </r>
  </si>
  <si>
    <t xml:space="preserve">Coneixement dels productes similars al que es presenta. Els referents són de qualitat i estan correctament presentats (autoria, any, corrent…). </t>
  </si>
  <si>
    <t>No tots els referents són de qualitat o estan correctament presentats (autoria, any, corrent…).</t>
  </si>
  <si>
    <t>Hi ha referents però triats de manera arbitrària i no sempre estan presentats correctament (autoria, any, corrent…).</t>
  </si>
  <si>
    <t>Hi ha un embolic de referents, són insubstancials i no es presenten adequadament (autoria, any, corrent…)</t>
  </si>
  <si>
    <t>Originalitat 5%</t>
  </si>
  <si>
    <t>El treball manté un esperit innovador palpable en els resultats o en els processos executats.</t>
  </si>
  <si>
    <t>La innovació no és rellevant en aquest treball però s'aprecien metodologies noves en els resultats o en els processos.</t>
  </si>
  <si>
    <t>La innovació és de poc interès. La búscqueda de solucions noves no ha sigut prioritària</t>
  </si>
  <si>
    <t>No existeix cap innovació en cap dels processos ni resultats.</t>
  </si>
  <si>
    <t>El treball defineix indicadors d'èxit clars, pertinents i alineats amb els objectius del TFM, i a més aporta resultats mesurables obtinguts mitjançant una aplicació real, pilot o simulació avançada. Les dades estan analitzades de manera rigorosa i s'integren de manera coherent en les conclusions del projecte.</t>
  </si>
  <si>
    <t>El treball presenta indicadors adequats per a mesurar l'impacte del projecte i proporciona algun tipus de resultat mesurable, encara que l'aplicació siga parcial o simulada. L'anàlisi és correcta i mostra capacitat per a avaluar l'eficàcia de la proposta.</t>
  </si>
  <si>
    <t>No es defineixen indicadors de mesurament o els proposats no són pertinents. El treball no aporta resultats mesurables, ni evidència d'aplicació, ni simulació que permeta avaluar l'impacte de la proposta.</t>
  </si>
  <si>
    <t xml:space="preserve">2. MEMÒRIA </t>
  </si>
  <si>
    <r>
      <rPr>
        <b/>
        <sz val="12"/>
        <color rgb="FF000000"/>
        <rFont val="Calibri"/>
        <family val="2"/>
        <scheme val="minor"/>
      </rPr>
      <t>Objectius</t>
    </r>
    <r>
      <rPr>
        <sz val="12"/>
        <color rgb="FF000000"/>
        <rFont val="Calibri"/>
        <family val="2"/>
        <scheme val="minor"/>
      </rPr>
      <t xml:space="preserve">, </t>
    </r>
    <r>
      <rPr>
        <b/>
        <sz val="12"/>
        <color rgb="FF000000"/>
        <rFont val="Calibri"/>
        <family val="2"/>
        <scheme val="minor"/>
      </rPr>
      <t>procés de treball</t>
    </r>
    <r>
      <rPr>
        <sz val="12"/>
        <color rgb="FFFF0000"/>
        <rFont val="Calibri"/>
        <family val="2"/>
        <scheme val="minor"/>
      </rPr>
      <t xml:space="preserve"> </t>
    </r>
    <r>
      <rPr>
        <sz val="12"/>
        <color rgb="FF000000"/>
        <rFont val="Calibri"/>
        <family val="2"/>
        <scheme val="minor"/>
      </rPr>
      <t xml:space="preserve">i </t>
    </r>
    <r>
      <rPr>
        <b/>
        <sz val="12"/>
        <color rgb="FF000000"/>
        <rFont val="Calibri"/>
        <family val="2"/>
        <scheme val="minor"/>
      </rPr>
      <t>fonts</t>
    </r>
    <r>
      <rPr>
        <sz val="12"/>
        <color rgb="FF000000"/>
        <rFont val="Calibri"/>
        <family val="2"/>
        <scheme val="minor"/>
      </rPr>
      <t xml:space="preserve"> </t>
    </r>
    <r>
      <rPr>
        <b/>
        <sz val="12"/>
        <color rgb="FF000000"/>
        <rFont val="Calibri"/>
        <family val="2"/>
        <scheme val="minor"/>
      </rPr>
      <t>5%</t>
    </r>
  </si>
  <si>
    <t xml:space="preserve">Detalla i compleix de manera precisa amb els objectius, el treball està correctament planificat i les fonts emprades són de qualitat. </t>
  </si>
  <si>
    <t>Descriu i compleix amb els objectius, el procés de treball i les fonts amb algunes imprecisions o poc detall.</t>
  </si>
  <si>
    <t>Indica els objectius, el procés de treball i les fonts de manera confusa. No sempre els compleix o no és clar si els ha aconseguits.</t>
  </si>
  <si>
    <t>Indica els objectius, el procés de treball i les fonts erròniament o no els indica o no els compleix.</t>
  </si>
  <si>
    <r>
      <rPr>
        <b/>
        <sz val="12"/>
        <color theme="1"/>
        <rFont val="Calibri"/>
        <family val="2"/>
        <scheme val="minor"/>
      </rPr>
      <t>Identifica el tema</t>
    </r>
    <r>
      <rPr>
        <sz val="12"/>
        <color theme="1"/>
        <rFont val="Calibri"/>
        <family val="2"/>
        <scheme val="minor"/>
      </rPr>
      <t xml:space="preserve">. </t>
    </r>
    <r>
      <rPr>
        <b/>
        <sz val="12"/>
        <color theme="1"/>
        <rFont val="Calibri"/>
        <family val="2"/>
        <scheme val="minor"/>
      </rPr>
      <t>Informació apropiada</t>
    </r>
    <r>
      <rPr>
        <sz val="12"/>
        <color theme="1"/>
        <rFont val="Calibri"/>
        <family val="2"/>
        <scheme val="minor"/>
      </rPr>
      <t xml:space="preserve">, </t>
    </r>
    <r>
      <rPr>
        <b/>
        <sz val="12"/>
        <color theme="1"/>
        <rFont val="Calibri"/>
        <family val="2"/>
        <scheme val="minor"/>
      </rPr>
      <t>discurs coherent</t>
    </r>
    <r>
      <rPr>
        <sz val="12"/>
        <color theme="1"/>
        <rFont val="Calibri"/>
        <family val="2"/>
        <scheme val="minor"/>
      </rPr>
      <t xml:space="preserve">, </t>
    </r>
    <r>
      <rPr>
        <b/>
        <sz val="12"/>
        <color theme="1"/>
        <rFont val="Calibri"/>
        <family val="2"/>
        <scheme val="minor"/>
      </rPr>
      <t>reflexió</t>
    </r>
    <r>
      <rPr>
        <sz val="12"/>
        <color theme="1"/>
        <rFont val="Calibri"/>
        <family val="2"/>
        <scheme val="minor"/>
      </rPr>
      <t xml:space="preserve"> sobre el treball </t>
    </r>
    <r>
      <rPr>
        <b/>
        <sz val="12"/>
        <color theme="1"/>
        <rFont val="Calibri"/>
        <family val="2"/>
        <scheme val="minor"/>
      </rPr>
      <t>5%</t>
    </r>
  </si>
  <si>
    <t>Identifica el tema i estableix els límits. Argumenta adequadament conforme a la literatura consultada. La informació és rellevant. El discurs està ben organitzat.</t>
  </si>
  <si>
    <t>Hi ha ambigüitat, indefinició o desordre en el plantejament. La literatura no sempre s'utilitza per a generar reflexió. La informació sobre el tema és adequada, encara que hi ha ambigüitats o llacunes. Hi ha una certa falta de profunditat en l'anàlisi o la reflexió</t>
  </si>
  <si>
    <r>
      <rPr>
        <b/>
        <sz val="12"/>
        <color theme="1"/>
        <rFont val="Calibri"/>
        <family val="2"/>
        <scheme val="minor"/>
      </rPr>
      <t>Conclusions</t>
    </r>
    <r>
      <rPr>
        <sz val="12"/>
        <color theme="1"/>
        <rFont val="Calibri"/>
        <family val="2"/>
        <scheme val="minor"/>
      </rPr>
      <t xml:space="preserve"> </t>
    </r>
    <r>
      <rPr>
        <b/>
        <sz val="12"/>
        <color theme="1"/>
        <rFont val="Calibri"/>
        <family val="2"/>
        <scheme val="minor"/>
      </rPr>
      <t>5%</t>
    </r>
  </si>
  <si>
    <t>Exposa de manera clara i ordenada les conclusions, les relaciona amb els objectius, analitza la rellevància del resultat, les fortaleses i debilitats del mètode, així com les limitacions que s'hagen pogut presentar en fer el treball.</t>
  </si>
  <si>
    <t>Encara que exposa de manera correcta les conclusions generades a partir de la reflexió sobre el treball realitzat, existeixen unes certes deficiències en l'anàlisi dels punts que han de formar part d'aquesta reflexió.</t>
  </si>
  <si>
    <t>Exposa les conclusions de manera inconsistent o imprecisa. Existeixen absències o greus deficiències en els punts que han de formar part d'aquesta reflexió. No estan del tot relacionades amb els objectius.</t>
  </si>
  <si>
    <t xml:space="preserve">No exposa les conclusions o ho fa incorrectament, de manera que els punts que formen part de l'anàlisi de les conclusions queden confusos o no han sigut arreplegats. </t>
  </si>
  <si>
    <t>3. DEFENSA ORAL</t>
  </si>
  <si>
    <r>
      <t xml:space="preserve">Coneixement del tema
 Capacitat de transmissió </t>
    </r>
    <r>
      <rPr>
        <b/>
        <sz val="12"/>
        <color theme="1"/>
        <rFont val="Calibri"/>
        <family val="2"/>
      </rPr>
      <t>20%</t>
    </r>
  </si>
  <si>
    <t>Demostra un ampli coneixement del tema, presentant la informació de manera clara ordenada.</t>
  </si>
  <si>
    <t>Demostra un coneixement del tema superficial, amb mancances i una inadequada estructuració.</t>
  </si>
  <si>
    <t>Ignora els fonaments del tema, presenta la informació desordenadament i amb mancances de pes.</t>
  </si>
  <si>
    <r>
      <t xml:space="preserve">Eficàcia del discurs </t>
    </r>
    <r>
      <rPr>
        <b/>
        <sz val="12"/>
        <color theme="1"/>
        <rFont val="Calibri"/>
        <family val="2"/>
      </rPr>
      <t>20%</t>
    </r>
  </si>
  <si>
    <t>S'expressa oralment de manera correcta, amb bon domini del llenguatge específic del tema i una idònia argumentació.</t>
  </si>
  <si>
    <r>
      <t>S'expressa bé oralment</t>
    </r>
    <r>
      <rPr>
        <b/>
        <sz val="12"/>
        <color theme="1"/>
        <rFont val="Calibri"/>
        <family val="2"/>
      </rPr>
      <t>,</t>
    </r>
    <r>
      <rPr>
        <sz val="12"/>
        <color theme="1"/>
        <rFont val="Calibri"/>
        <family val="2"/>
      </rPr>
      <t xml:space="preserve"> encara que el lèxic podria ser millor, algunes idees no arriben a ser clares o es troba algun error en l'argumentació.</t>
    </r>
  </si>
  <si>
    <t>Mostra gran dificultat en el discurs oral, amb un ús deficient, incorrecte o inapropiat del llenguatge.</t>
  </si>
  <si>
    <t>TOTAL</t>
  </si>
  <si>
    <t>0-10</t>
  </si>
  <si>
    <t>1. TREBALL PRÀCTIC</t>
  </si>
  <si>
    <t>2. MEMÒRIA *</t>
  </si>
  <si>
    <t>NOTA FINAL</t>
  </si>
  <si>
    <t>*Memòria</t>
  </si>
  <si>
    <t xml:space="preserve">Rúbrica TFM Màster Universitari en Comunicació Transmèdia EPSG </t>
  </si>
  <si>
    <t xml:space="preserve">Introducció (presentació, objectius, innovació, fases de treball, cronograma). 10% </t>
  </si>
  <si>
    <t>Presenta el tema de manera adequada. Els objectius són adequats i ben estructurats. Innova en el tema o camp d'estudi. Fases de treball coherents i ben definides. Cronograma assolible i ben estructurat.</t>
  </si>
  <si>
    <t xml:space="preserve">Presenta el tema de manera clara, encara que podria ser més detallada. Objectius endendibles però podrien estar definits. Presenta elements nous, però no significatius. Fases de treball definides però podrien ser més detallades. Cronograma assolible i bastant ben estructurat. </t>
  </si>
  <si>
    <t xml:space="preserve">Presenta el tema de manera succinta. Objectius formulats vagament o de manera imprecisa. Proposta poc innovadora. Fases de treball descrites de manera general i sense detall. Cronograma imprecís o poc realista. </t>
  </si>
  <si>
    <t xml:space="preserve">Marc teòric 20% </t>
  </si>
  <si>
    <t>Inclou una revisió precisa i actualitzada de la literatura rellevant, amb fonts de qualitat. Es cobreixen de manera detallada els conceptes i teories rellevants de l'estudi. Els temes es presenten amb coherència i fluïdesa.</t>
  </si>
  <si>
    <t>Inclou una revisió adequada de la literatura. Les fonts encara que són de qualitat, pot haver-hi algunes omissions o estar desfasades. Es cobreixen els conceptes i teories rellevants al tema d'investigació, a pesar que alguns aspectes podrien estar més desenvolupats. Podria millorar en la coherència i fluïdesa d'alguns temes.</t>
  </si>
  <si>
    <t>Inclou una revisió bàsica de la literatura, amb algunes fonts rellevants. Es cobreixen els conceptes i teories essencials, però de manera superficial. Manca de coherència i fluïdesa en alguns punts.</t>
  </si>
  <si>
    <t>La revisió de la literatura és inadequada, amb fonts irrellevants, desactualizadas o de baixa qualitat. No es cobreixen adequadament els conceptes i teories rellevants al tema d'investigació. Està mal estructurat i desorganitzat, dificultant la comprensió dels temes presentats.</t>
  </si>
  <si>
    <t xml:space="preserve">Selecció, adequació i aplicació de metodologia, materials i mètodes. 10% </t>
  </si>
  <si>
    <t xml:space="preserve">La metodologia seleccionada és altament adequada per als objectius de l'estudi. Els materials i mètodes triats són completament apropiats i alineats amb el marc teòric i els objectius de l'estudi. Se segueixen els procediments de manera precisa, i es documenten detalladament tots els passos i decisions preses. </t>
  </si>
  <si>
    <t>La metodologia seleccionada és adequada per als objectius de l'estudi. La justificació dels materials i mètodes és clara encara que podria ser més detallada o estar més alineada amb el marc teòric i els objectius. Es documenten els passos i decisions preses de manera adequada.</t>
  </si>
  <si>
    <t>La metodologia seleccionada és generalment adequada, però la justificació dels mètodes i materials és bàsica i manca de profunditat o de connexió amb el marc teòric i els objectius. La documentació dels passos i decisions és incompleta.</t>
  </si>
  <si>
    <t>La metodologia seleccionada no és adequada per als objectius de l'estudi. Falta una justificació clara dels mètodes i materials. La documentació dels passos i decisions és pobra o inexistent.</t>
  </si>
  <si>
    <t>Resultats (aportació) 15%</t>
  </si>
  <si>
    <t>Són clars, ben organitzats i lògics, encara que algunes parts podrien estar millor estructurades. Les taules i figures són generalment útils però podrien ser més efectives. La majoria dels resultats rellevants estan inclosos, però alguns aspectes podrien estar més detallats o complets.</t>
  </si>
  <si>
    <t>Són comprensibles però manquen d'una organització clara i lògica en algunes parts. Les taules i figures són útils però no sempre s'utilitzen de manera efectiva. Alguns resultats rellevants poden faltar o no estar completament detallats.</t>
  </si>
  <si>
    <t xml:space="preserve">Conclusions 5% </t>
  </si>
  <si>
    <t>Són clares i ben estructurades, encara que podrien ser més precises. Estan ben relacionades amb els objectius de l'estudi, encara que algunes connexions podrien ser més explícites.</t>
  </si>
  <si>
    <t>Són adequades però manquen de claredat o precisió en alguns punts. Sembla que estan relacionades amb els objectius de l'estudi encara que les connexions no estan clarament establides.</t>
  </si>
  <si>
    <t>Són confuses o mal estructurades. No resumeixen adequadament les principals troballes de l'estudi. No estan clarament relacionades amb els objectius de l'estudi. Falta coherència i connexió entre els resultats i les conclusions.</t>
  </si>
  <si>
    <t>Demostra un coneixement del tema merament superficial, amb mancances i una inadequada estructuració.</t>
  </si>
  <si>
    <t>S'expressa  oralment de manera correcta, amb bon domini del llenguatge específic del tema i una idònia argumentació.</t>
  </si>
  <si>
    <t xml:space="preserve">S'expressa  bé oralment, si bé fa ús d'un lèxic escàs, reitera unes certes idees o mostra llacunes o nusos en l'argumentació. </t>
  </si>
  <si>
    <r>
      <t xml:space="preserve">Mostra dificultats amb un </t>
    </r>
    <r>
      <rPr>
        <b/>
        <sz val="12"/>
        <color theme="1"/>
        <rFont val="Calibri"/>
        <family val="2"/>
      </rPr>
      <t>lèxic</t>
    </r>
    <r>
      <rPr>
        <sz val="12"/>
        <color theme="1"/>
        <rFont val="Calibri"/>
        <family val="2"/>
      </rPr>
      <t xml:space="preserve"> limitat, mancances en la terminologia i feble argumentació</t>
    </r>
  </si>
  <si>
    <t>MT1. Estratègies de Comunicació Transmèdia i Storytelling</t>
  </si>
  <si>
    <t>Disseny de narratives transmèdia, estratègies multiplataforma, storytelling interactiu, universos narratius i expansió de continguts a diferents mitjans.</t>
  </si>
  <si>
    <t>MT2. Innovació Digital, Plataformes i Ecosistemes Mediàtics</t>
  </si>
  <si>
    <t>Anàlisi de plataformes digitals, gestió d'audiències, mètriques, tendències en comunicació digital i innovació en formats mediàtics.</t>
  </si>
  <si>
    <t>MT3. Producció Transmèdia i Experiències Interactives</t>
  </si>
  <si>
    <t>Disseny i producció de projectes transmèdia, experiències interactives, ludificació, narratives immersives i creació de prototips o pilots.</t>
  </si>
  <si>
    <t>MT4. Gestió de Projectes, Comunicació Estratègica i Marca</t>
  </si>
  <si>
    <t>Planificació estratègica de comunicació transmèdia, storytelling corporatiu, engagement, construcció de comunitats i disseny d'identitat narrativa.</t>
  </si>
  <si>
    <t>MT5. Investigació en Comunicació Transmèdia i Cultura Digital</t>
  </si>
  <si>
    <t>Anàlisi d'audiències i fans, estudis de recepció, anàlisi de continguts, metodologies d'investigació i estudis sobre l'impacte sociocultural de les narratives digitals.</t>
  </si>
  <si>
    <t>MT6. Aplicacions de la Comunicació Transmèdia en Educació i Canvi Social</t>
  </si>
  <si>
    <t>Projectes transmèdia educatius, campanyes de sensibilització, comunicació institucional i storytelling aplicat a accions socials o educatives.</t>
  </si>
  <si>
    <t>MT7. Emprenedoria, Nous Models de Negoci i Startups Transmèdia</t>
  </si>
  <si>
    <t>Disseny de productes comunicatius innovadors, models de negoci transmèdia, plans d'empresa i desenvolupament de projectes narratius per a startups.</t>
  </si>
  <si>
    <r>
      <t xml:space="preserve">Resultats mesurables de l'aplicació del projecte” (5%). </t>
    </r>
    <r>
      <rPr>
        <sz val="12"/>
        <color rgb="FF000000"/>
        <rFont val="Calibri"/>
        <family val="2"/>
        <scheme val="minor"/>
      </rPr>
      <t>Avalua si el TFM planteja i/o executa accions l'impacte de les quals pot mesurar-se mitjançant indicadors clars (KPIs), mètriques de rendiment, resultats verificables o evidències empíriques derivades de l'aplicació real o simulada del projecte.</t>
    </r>
  </si>
  <si>
    <t>La memòria, fins i tot tenint un pes del 15%, constitueix un requisit acadèmic indispensable. 
 L'incompliment de qualsevol dels criteris definits per a la memòria implica automàticament la no superació del TFM, independentment de les valoracions obtingudes en la resta d'apartats.</t>
  </si>
  <si>
    <t>NOTA &lt; 5</t>
  </si>
  <si>
    <t xml:space="preserve">7 &gt; NOTA &gt;=5 </t>
  </si>
  <si>
    <t>9 &gt; NOTA &gt;=7</t>
  </si>
  <si>
    <t>NOTA &gt;= 9</t>
  </si>
  <si>
    <t xml:space="preserve">TFM PROFESSIONAL </t>
  </si>
  <si>
    <t xml:space="preserve">TFM INVESTIGACIÓ </t>
  </si>
  <si>
    <t>1. TREBALL INVESTIGACIÓ. ESTRUCTURA I CONTINGUT</t>
  </si>
  <si>
    <t>Demostra un bon coneixement del tema, encara que, amb unes certes llacunes o descompensació en les parts</t>
  </si>
  <si>
    <r>
      <t>Són clares, precises i ben estructurades. Resumeix adequadament les principals troballes i aportacions de l'estudi. Es demostra una sòlida connexió entre les conclusions i els objectius.</t>
    </r>
    <r>
      <rPr>
        <sz val="12"/>
        <color rgb="FFFF0000"/>
        <rFont val="Calibri"/>
        <family val="2"/>
      </rPr>
      <t xml:space="preserve"> </t>
    </r>
  </si>
  <si>
    <t>Són clars, ben organitzats i lògics. Les taules, figures i altres mitjans visuals s'utilitzen efectivament per a donar suport a la presentació de les dades. No s'omet informació important i es proporciona el context necessari per a entendre plenament els resultats.</t>
  </si>
  <si>
    <t>Són confusos i mal organitzats. Les taules i figures, si s'utilitzen, no secunden adequadament la presentació de les dades. La presentació és incompleta i no proporciona el context necessari per a entendre els resultats.</t>
  </si>
  <si>
    <t>No presenta el tema de manera clara o adequada. Objectius mal formulats o inexistents. No aporta res al camp d'estudi. Fases de treball mal definides o poc coherents. Cronograma inexistent o o inadequat.</t>
  </si>
  <si>
    <t>Títol del Treball</t>
  </si>
  <si>
    <r>
      <t xml:space="preserve">El treball pràctic, encara que siga projectual, està </t>
    </r>
    <r>
      <rPr>
        <sz val="12"/>
        <color theme="1"/>
        <rFont val="Calibri (Cuerpo)"/>
      </rPr>
      <t>resolt íntegrament</t>
    </r>
    <r>
      <rPr>
        <sz val="12"/>
        <color theme="1"/>
        <rFont val="Calibri"/>
        <family val="2"/>
        <scheme val="minor"/>
      </rPr>
      <t>. Les fases d'ideació, planifiació i realització s'han superat correctament.</t>
    </r>
  </si>
  <si>
    <r>
      <t>El treball pràctic, encara que siga projectual, ofereix una òptima resolució però presenta algunes</t>
    </r>
    <r>
      <rPr>
        <sz val="12"/>
        <color rgb="FF000000"/>
        <rFont val="Calibri (Cuerpo)"/>
      </rPr>
      <t xml:space="preserve"> deficièncie</t>
    </r>
    <r>
      <rPr>
        <sz val="12"/>
        <color rgb="FF000000"/>
        <rFont val="Calibri"/>
        <family val="2"/>
        <scheme val="minor"/>
      </rPr>
      <t>s en qualsevol de les seues parts.</t>
    </r>
  </si>
  <si>
    <t>El treball inclou indicadors bàsics o genèrics i ofereix alguna evidència quantitativa o qualitativa, encara que limitada o insuficientment analitzada. Es demostra intenció d'avaluar l'impacte, però el mesurament és superficial o poc precis.</t>
  </si>
  <si>
    <t>Els principals aspectes del treball es defineixen de manera confusa. Hi ha escassetat de reflexió sobre la literatura consultada. La informació aportada és insuficient i algunes idees queden una mica confuses. La reflexió excueta o incompleta.</t>
  </si>
  <si>
    <t>El tema s'exposa de forma ambigüa o sense rigor. No hi ha rastre de reflexió sobre la literatura,la informació és inapropiada, el discurs està desorganitzat. No hi ha reflexió o anàlisi, o no és adequat.</t>
  </si>
  <si>
    <t>Mostra dificultats, el seu lèxic no és molt abundant, mancances en la terminologia i feble argumentació</t>
  </si>
  <si>
    <t>3. Els TFG i TFM consistiran en la realització d'un treball o projecte original en el qual queden de manifest coneixements, habilitats i competències adquirides per l'estudiant al llarg dels seus estudis i, expressament, les competències associades a la matèria TFG o TFM tal com s'indiquen en la memòria de verificació del títol.</t>
  </si>
  <si>
    <t>4. L'originalitat del treball a què es fa referència en el punt anterior ha d'entendre's sense menyscapte que puga ser part independent i individual d'un treball integral desenvolupat de manera conjunta entre estudiants d'una mateixa titulació o de diferents titulacions i/o ERT. En qualsevol cas, la defensa del TFG o TFM ha de ser individual.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</si>
</sst>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2"/>
      <color theme="1"/>
      <name val="Calibri"/>
      <family val="2"/>
      <scheme val="minor"/>
    </font>
    <font>
      <b/>
      <sz val="12"/>
      <color theme="1"/>
      <name val="Calibri"/>
      <family val="2"/>
      <scheme val="minor"/>
    </font>
    <font>
      <sz val="12"/>
      <color theme="1"/>
      <name val="Calibri"/>
      <family val="2"/>
    </font>
    <font>
      <sz val="12"/>
      <color theme="0"/>
      <name val="Calibri"/>
      <family val="2"/>
      <scheme val="minor"/>
    </font>
    <font>
      <b/>
      <sz val="12"/>
      <color theme="1"/>
      <name val="Calibri"/>
      <family val="2"/>
    </font>
    <font>
      <sz val="12"/>
      <color rgb="FF000000"/>
      <name val="Calibri"/>
      <family val="2"/>
      <scheme val="minor"/>
    </font>
    <font>
      <sz val="12"/>
      <color rgb="FFFF0000"/>
      <name val="Calibri"/>
      <family val="2"/>
      <scheme val="minor"/>
    </font>
    <font>
      <sz val="12"/>
      <color theme="1"/>
      <name val="Calibri"/>
      <family val="2"/>
      <scheme val="minor"/>
    </font>
    <font>
      <b/>
      <sz val="12"/>
      <color rgb="FF000000"/>
      <name val="Calibri"/>
      <family val="2"/>
      <scheme val="minor"/>
    </font>
    <font>
      <sz val="12"/>
      <color rgb="FF000000"/>
      <name val="Calibri"/>
      <family val="2"/>
    </font>
    <font>
      <sz val="12"/>
      <color rgb="FFFF0000"/>
      <name val="Calibri"/>
      <family val="2"/>
    </font>
    <font>
      <b/>
      <sz val="14"/>
      <color theme="1"/>
      <name val="Calibri"/>
      <family val="2"/>
      <scheme val="minor"/>
    </font>
    <font>
      <b/>
      <sz val="18"/>
      <color theme="1"/>
      <name val="Calibri"/>
      <family val="2"/>
      <scheme val="minor"/>
    </font>
    <font>
      <b/>
      <sz val="16"/>
      <color theme="1"/>
      <name val="Calibri"/>
      <family val="2"/>
    </font>
    <font>
      <sz val="16"/>
      <color theme="1"/>
      <name val="Calibri"/>
      <family val="2"/>
      <scheme val="minor"/>
    </font>
    <font>
      <b/>
      <sz val="16"/>
      <color theme="1"/>
      <name val="Calibri"/>
      <family val="2"/>
      <scheme val="minor"/>
    </font>
    <font>
      <b/>
      <sz val="14"/>
      <color rgb="FF000000"/>
      <name val="Calibri"/>
      <family val="2"/>
      <scheme val="minor"/>
    </font>
    <font>
      <b/>
      <u/>
      <sz val="14"/>
      <color rgb="FF000000"/>
      <name val="Calibri"/>
      <family val="2"/>
      <scheme val="minor"/>
    </font>
    <font>
      <sz val="12"/>
      <color theme="1"/>
      <name val="Calibri (Cuerpo)"/>
    </font>
    <font>
      <sz val="12"/>
      <color rgb="FF000000"/>
      <name val="Calibri (Cuerpo)"/>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thin">
        <color indexed="64"/>
      </left>
      <right style="thin">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diagonal/>
    </border>
    <border>
      <left/>
      <right style="medium">
        <color rgb="FF000000"/>
      </right>
      <top/>
      <bottom/>
      <diagonal/>
    </border>
    <border>
      <left/>
      <right style="medium">
        <color indexed="64"/>
      </right>
      <top style="medium">
        <color indexed="64"/>
      </top>
      <bottom/>
      <diagonal/>
    </border>
    <border>
      <left/>
      <right style="medium">
        <color indexed="64"/>
      </right>
      <top/>
      <bottom style="medium">
        <color indexed="64"/>
      </bottom>
      <diagonal/>
    </border>
  </borders>
  <cellStyleXfs count="1">
    <xf numFmtId="0" fontId="0" fillId="0" borderId="0"/>
  </cellStyleXfs>
  <cellXfs count="110">
    <xf numFmtId="0" fontId="0" fillId="0" borderId="0" xfId="0"/>
    <xf numFmtId="0" fontId="3" fillId="0" borderId="0" xfId="0" applyFont="1"/>
    <xf numFmtId="0" fontId="1" fillId="0" borderId="1" xfId="0" applyFont="1" applyBorder="1"/>
    <xf numFmtId="0" fontId="1" fillId="0" borderId="1" xfId="0" applyFont="1" applyBorder="1" applyAlignment="1">
      <alignment wrapText="1"/>
    </xf>
    <xf numFmtId="0" fontId="6" fillId="0" borderId="0" xfId="0" applyFont="1"/>
    <xf numFmtId="0" fontId="7" fillId="0" borderId="1" xfId="0" applyFont="1" applyBorder="1" applyAlignment="1">
      <alignment horizontal="left" vertical="center" wrapText="1"/>
    </xf>
    <xf numFmtId="0" fontId="6" fillId="0" borderId="0" xfId="0" applyFont="1" applyAlignment="1">
      <alignment wrapText="1"/>
    </xf>
    <xf numFmtId="0" fontId="9" fillId="0" borderId="1" xfId="0" applyFont="1" applyBorder="1" applyAlignment="1">
      <alignment vertical="center" wrapText="1"/>
    </xf>
    <xf numFmtId="0" fontId="5" fillId="0" borderId="1" xfId="0" applyFont="1" applyBorder="1" applyAlignment="1">
      <alignment horizontal="left" vertical="center" wrapText="1"/>
    </xf>
    <xf numFmtId="0" fontId="0" fillId="0" borderId="11" xfId="0" applyBorder="1"/>
    <xf numFmtId="0" fontId="0" fillId="0" borderId="13" xfId="0" applyBorder="1"/>
    <xf numFmtId="0" fontId="0" fillId="0" borderId="16" xfId="0" applyBorder="1"/>
    <xf numFmtId="0" fontId="0" fillId="0" borderId="17" xfId="0" applyBorder="1"/>
    <xf numFmtId="0" fontId="0" fillId="0" borderId="20" xfId="0" applyBorder="1"/>
    <xf numFmtId="0" fontId="0" fillId="0" borderId="19" xfId="0" applyBorder="1"/>
    <xf numFmtId="0" fontId="2" fillId="0" borderId="15" xfId="0" applyFont="1" applyBorder="1" applyAlignment="1">
      <alignment vertical="center" wrapText="1"/>
    </xf>
    <xf numFmtId="0" fontId="2" fillId="0" borderId="5" xfId="0" applyFont="1" applyBorder="1" applyAlignment="1">
      <alignment horizontal="left" vertical="center" wrapText="1"/>
    </xf>
    <xf numFmtId="0" fontId="11" fillId="0" borderId="25" xfId="0" applyFont="1" applyBorder="1" applyAlignment="1">
      <alignment wrapText="1"/>
    </xf>
    <xf numFmtId="0" fontId="11" fillId="0" borderId="26" xfId="0" applyFont="1" applyBorder="1" applyAlignment="1">
      <alignment wrapText="1"/>
    </xf>
    <xf numFmtId="0" fontId="11" fillId="0" borderId="28" xfId="0" applyFont="1" applyBorder="1"/>
    <xf numFmtId="0" fontId="12" fillId="0" borderId="27" xfId="0" applyFont="1" applyBorder="1"/>
    <xf numFmtId="0" fontId="1" fillId="0" borderId="1" xfId="0" applyFont="1" applyBorder="1" applyAlignment="1">
      <alignment horizontal="center"/>
    </xf>
    <xf numFmtId="0" fontId="1" fillId="2" borderId="22" xfId="0" applyFont="1" applyFill="1" applyBorder="1"/>
    <xf numFmtId="0" fontId="0" fillId="2" borderId="23" xfId="0" applyFill="1" applyBorder="1"/>
    <xf numFmtId="0" fontId="1" fillId="0" borderId="1" xfId="0" applyFont="1" applyBorder="1" applyAlignment="1">
      <alignment horizontal="center" vertical="center"/>
    </xf>
    <xf numFmtId="0" fontId="0" fillId="0" borderId="0" xfId="0" applyAlignment="1">
      <alignment horizontal="center" vertical="center"/>
    </xf>
    <xf numFmtId="9" fontId="1" fillId="2" borderId="4" xfId="0" applyNumberFormat="1" applyFont="1" applyFill="1" applyBorder="1" applyAlignment="1">
      <alignment horizontal="center" vertical="center"/>
    </xf>
    <xf numFmtId="0" fontId="0" fillId="0" borderId="3" xfId="0" applyBorder="1" applyAlignment="1">
      <alignment horizontal="center" vertical="center"/>
    </xf>
    <xf numFmtId="0" fontId="14" fillId="0" borderId="4" xfId="0" applyFont="1" applyBorder="1" applyAlignment="1">
      <alignment horizontal="center" vertical="center"/>
    </xf>
    <xf numFmtId="0" fontId="2" fillId="3" borderId="1" xfId="0" applyFont="1" applyFill="1" applyBorder="1" applyAlignment="1">
      <alignment horizontal="center" vertical="center" wrapText="1"/>
    </xf>
    <xf numFmtId="0" fontId="5" fillId="0" borderId="0" xfId="0" applyFont="1"/>
    <xf numFmtId="0" fontId="5" fillId="0" borderId="0" xfId="0" applyFont="1" applyAlignment="1">
      <alignment wrapText="1"/>
    </xf>
    <xf numFmtId="0" fontId="16" fillId="0" borderId="25" xfId="0" applyFont="1" applyBorder="1" applyAlignment="1">
      <alignment wrapText="1"/>
    </xf>
    <xf numFmtId="0" fontId="0" fillId="0" borderId="1" xfId="0" applyBorder="1" applyAlignment="1">
      <alignment horizontal="center"/>
    </xf>
    <xf numFmtId="0" fontId="0" fillId="0" borderId="4" xfId="0" applyBorder="1" applyAlignment="1">
      <alignment horizontal="center" vertical="center"/>
    </xf>
    <xf numFmtId="0" fontId="0" fillId="0" borderId="9" xfId="0" applyBorder="1"/>
    <xf numFmtId="0" fontId="0" fillId="0" borderId="10" xfId="0" applyBorder="1"/>
    <xf numFmtId="0" fontId="0" fillId="0" borderId="29" xfId="0" applyBorder="1"/>
    <xf numFmtId="0" fontId="0" fillId="0" borderId="30" xfId="0" applyBorder="1"/>
    <xf numFmtId="0" fontId="1" fillId="0" borderId="15" xfId="0" applyFont="1" applyBorder="1" applyAlignment="1">
      <alignment horizontal="center" vertical="center"/>
    </xf>
    <xf numFmtId="0" fontId="1" fillId="0" borderId="5" xfId="0" applyFont="1" applyBorder="1" applyAlignment="1">
      <alignment horizontal="center" vertical="center"/>
    </xf>
    <xf numFmtId="0" fontId="1" fillId="2" borderId="2" xfId="0" applyFont="1" applyFill="1" applyBorder="1"/>
    <xf numFmtId="0" fontId="0" fillId="2" borderId="3" xfId="0" applyFill="1" applyBorder="1"/>
    <xf numFmtId="0" fontId="0" fillId="2" borderId="4" xfId="0" applyFill="1" applyBorder="1"/>
    <xf numFmtId="0" fontId="0" fillId="0" borderId="2" xfId="0" applyBorder="1"/>
    <xf numFmtId="0" fontId="0" fillId="0" borderId="3" xfId="0" applyBorder="1"/>
    <xf numFmtId="0" fontId="0" fillId="0" borderId="31" xfId="0" applyBorder="1"/>
    <xf numFmtId="0" fontId="5" fillId="0" borderId="1" xfId="0" applyFont="1" applyBorder="1" applyAlignment="1">
      <alignment horizontal="left" vertical="top" wrapText="1"/>
    </xf>
    <xf numFmtId="0" fontId="0" fillId="0" borderId="1" xfId="0"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0" fillId="0" borderId="6" xfId="0" applyBorder="1" applyAlignment="1">
      <alignment horizontal="left" vertical="top" wrapText="1"/>
    </xf>
    <xf numFmtId="0" fontId="0" fillId="0" borderId="19" xfId="0" applyBorder="1" applyAlignment="1">
      <alignment horizontal="left" vertical="top" wrapText="1"/>
    </xf>
    <xf numFmtId="0" fontId="7" fillId="0" borderId="1" xfId="0" applyFont="1" applyBorder="1" applyAlignment="1">
      <alignment horizontal="left" vertical="top" wrapText="1"/>
    </xf>
    <xf numFmtId="0" fontId="2" fillId="0" borderId="1" xfId="0" applyFont="1" applyBorder="1" applyAlignment="1">
      <alignment horizontal="left" vertical="top" wrapText="1"/>
    </xf>
    <xf numFmtId="0" fontId="1" fillId="2" borderId="2" xfId="0" applyFont="1" applyFill="1" applyBorder="1" applyAlignment="1">
      <alignment wrapText="1"/>
    </xf>
    <xf numFmtId="0" fontId="13" fillId="0" borderId="2" xfId="0" applyFont="1" applyBorder="1" applyAlignment="1">
      <alignment horizontal="center" vertical="center" wrapText="1"/>
    </xf>
    <xf numFmtId="9" fontId="1" fillId="0" borderId="1" xfId="0" applyNumberFormat="1" applyFont="1" applyBorder="1"/>
    <xf numFmtId="0" fontId="0" fillId="0" borderId="1" xfId="0" applyBorder="1"/>
    <xf numFmtId="0" fontId="8" fillId="0" borderId="15" xfId="0" applyFont="1" applyBorder="1" applyAlignment="1">
      <alignment vertical="center" wrapText="1"/>
    </xf>
    <xf numFmtId="0" fontId="5" fillId="0" borderId="15" xfId="0" applyFont="1" applyBorder="1" applyAlignment="1">
      <alignment vertical="center" wrapText="1"/>
    </xf>
    <xf numFmtId="0" fontId="1" fillId="0" borderId="1" xfId="0" applyFont="1" applyBorder="1" applyAlignment="1">
      <alignment vertical="center" wrapText="1"/>
    </xf>
    <xf numFmtId="0" fontId="7" fillId="0" borderId="1" xfId="0" applyFont="1" applyBorder="1" applyAlignment="1">
      <alignment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1" fillId="2" borderId="2" xfId="0" applyFont="1" applyFill="1" applyBorder="1" applyAlignment="1">
      <alignment vertical="center"/>
    </xf>
    <xf numFmtId="0" fontId="0" fillId="0" borderId="0" xfId="0" applyAlignment="1">
      <alignment vertical="center"/>
    </xf>
    <xf numFmtId="0" fontId="0" fillId="2" borderId="20" xfId="0" applyFill="1" applyBorder="1" applyAlignment="1">
      <alignment vertical="center"/>
    </xf>
    <xf numFmtId="0" fontId="0" fillId="2" borderId="21" xfId="0" applyFill="1" applyBorder="1" applyAlignment="1">
      <alignment vertical="center"/>
    </xf>
    <xf numFmtId="0" fontId="2" fillId="0" borderId="5" xfId="0" applyFont="1" applyBorder="1" applyAlignment="1">
      <alignment vertical="center" wrapText="1"/>
    </xf>
    <xf numFmtId="0" fontId="14" fillId="0" borderId="16" xfId="0" applyFont="1" applyBorder="1" applyAlignment="1">
      <alignment vertical="center"/>
    </xf>
    <xf numFmtId="0" fontId="14" fillId="0" borderId="11" xfId="0" applyFont="1" applyBorder="1" applyAlignment="1">
      <alignment vertical="center"/>
    </xf>
    <xf numFmtId="0" fontId="1" fillId="0" borderId="15" xfId="0" applyFont="1" applyBorder="1" applyAlignment="1">
      <alignment horizontal="center"/>
    </xf>
    <xf numFmtId="0" fontId="0" fillId="0" borderId="14" xfId="0" applyBorder="1" applyAlignment="1">
      <alignment horizontal="center" vertical="center"/>
    </xf>
    <xf numFmtId="0" fontId="0" fillId="0" borderId="12" xfId="0" applyBorder="1" applyAlignment="1">
      <alignment horizontal="center" vertical="center"/>
    </xf>
    <xf numFmtId="9" fontId="1" fillId="2" borderId="24" xfId="0" applyNumberFormat="1" applyFont="1" applyFill="1" applyBorder="1" applyAlignment="1">
      <alignment horizontal="center" vertical="center"/>
    </xf>
    <xf numFmtId="0" fontId="0" fillId="0" borderId="21" xfId="0" applyBorder="1" applyAlignment="1">
      <alignment horizontal="center" vertical="center"/>
    </xf>
    <xf numFmtId="0" fontId="0" fillId="3" borderId="1" xfId="0" applyFill="1" applyBorder="1" applyAlignment="1">
      <alignment horizontal="center" vertical="center"/>
    </xf>
    <xf numFmtId="0" fontId="0" fillId="3" borderId="5" xfId="0" applyFill="1" applyBorder="1" applyAlignment="1">
      <alignment horizontal="center" vertical="center"/>
    </xf>
    <xf numFmtId="0" fontId="15" fillId="0" borderId="18" xfId="0" applyFont="1" applyBorder="1" applyAlignment="1">
      <alignment horizontal="center" vertical="center"/>
    </xf>
    <xf numFmtId="9" fontId="1" fillId="0" borderId="1" xfId="0" applyNumberFormat="1" applyFont="1" applyBorder="1" applyAlignment="1">
      <alignment vertical="center"/>
    </xf>
    <xf numFmtId="0" fontId="0" fillId="0" borderId="1" xfId="0" applyBorder="1" applyAlignment="1">
      <alignment vertical="center"/>
    </xf>
    <xf numFmtId="0" fontId="0" fillId="0" borderId="5" xfId="0" applyBorder="1" applyAlignment="1">
      <alignment horizontal="left" vertical="top" wrapText="1"/>
    </xf>
    <xf numFmtId="0" fontId="8" fillId="0" borderId="32" xfId="0" applyFont="1" applyBorder="1" applyAlignment="1">
      <alignment horizontal="left" vertical="top" wrapText="1"/>
    </xf>
    <xf numFmtId="0" fontId="2" fillId="0" borderId="32" xfId="0" applyFont="1" applyBorder="1" applyAlignment="1">
      <alignment horizontal="left" vertical="top" wrapText="1"/>
    </xf>
    <xf numFmtId="0" fontId="0" fillId="0" borderId="32" xfId="0" applyBorder="1" applyAlignment="1">
      <alignment horizontal="left" vertical="top" wrapText="1"/>
    </xf>
    <xf numFmtId="0" fontId="1" fillId="2" borderId="33" xfId="0" applyFont="1" applyFill="1" applyBorder="1" applyAlignment="1">
      <alignment wrapText="1"/>
    </xf>
    <xf numFmtId="0" fontId="0" fillId="2" borderId="34" xfId="0" applyFill="1" applyBorder="1"/>
    <xf numFmtId="0" fontId="0" fillId="2" borderId="35" xfId="0" applyFill="1" applyBorder="1"/>
    <xf numFmtId="0" fontId="1" fillId="4" borderId="1" xfId="0" applyFont="1" applyFill="1" applyBorder="1" applyAlignment="1">
      <alignment wrapText="1"/>
    </xf>
    <xf numFmtId="9" fontId="1" fillId="2" borderId="35" xfId="0" applyNumberFormat="1" applyFont="1" applyFill="1" applyBorder="1" applyAlignment="1">
      <alignment horizontal="center" vertical="center"/>
    </xf>
    <xf numFmtId="0" fontId="8" fillId="0" borderId="1" xfId="0" applyFont="1" applyBorder="1" applyAlignment="1">
      <alignment horizontal="left" vertical="top" wrapText="1"/>
    </xf>
    <xf numFmtId="0" fontId="0" fillId="0" borderId="10" xfId="0" applyBorder="1" applyAlignment="1">
      <alignment horizontal="center" vertical="center"/>
    </xf>
    <xf numFmtId="0" fontId="0" fillId="0" borderId="30" xfId="0" applyBorder="1" applyAlignment="1">
      <alignment horizontal="center" vertical="center"/>
    </xf>
    <xf numFmtId="0" fontId="0" fillId="3" borderId="1" xfId="0" applyFill="1" applyBorder="1" applyAlignment="1">
      <alignment horizontal="center" vertical="center" wrapText="1"/>
    </xf>
    <xf numFmtId="0" fontId="0" fillId="3" borderId="5" xfId="0" applyFill="1" applyBorder="1" applyAlignment="1">
      <alignment horizontal="center" vertical="center" wrapText="1"/>
    </xf>
    <xf numFmtId="0" fontId="0" fillId="3" borderId="32" xfId="0" applyFill="1" applyBorder="1" applyAlignment="1">
      <alignment horizontal="center" vertical="center" wrapText="1"/>
    </xf>
    <xf numFmtId="49" fontId="0" fillId="4" borderId="0" xfId="0" applyNumberFormat="1" applyFill="1" applyAlignment="1">
      <alignment vertical="top" wrapText="1"/>
    </xf>
    <xf numFmtId="0" fontId="0" fillId="4" borderId="0" xfId="0" applyFill="1" applyAlignment="1">
      <alignment horizontal="center" vertical="top"/>
    </xf>
    <xf numFmtId="0" fontId="0" fillId="3" borderId="15" xfId="0" applyFill="1" applyBorder="1" applyAlignment="1">
      <alignment horizontal="center" vertical="center"/>
    </xf>
    <xf numFmtId="0" fontId="8" fillId="0" borderId="5" xfId="0" applyFont="1" applyBorder="1" applyAlignment="1">
      <alignment horizontal="center" vertical="center"/>
    </xf>
    <xf numFmtId="0" fontId="0" fillId="0" borderId="36" xfId="0" applyBorder="1"/>
    <xf numFmtId="0" fontId="0" fillId="0" borderId="37" xfId="0" applyBorder="1" applyAlignment="1">
      <alignment horizontal="center" vertical="center"/>
    </xf>
    <xf numFmtId="0" fontId="5" fillId="0" borderId="0" xfId="0" applyFont="1" applyAlignment="1">
      <alignment vertic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3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39"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l'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7FFA3-4486-1D40-95A4-38DE55BC0694}">
  <dimension ref="B2:B7"/>
  <sheetViews>
    <sheetView tabSelected="1" workbookViewId="0">
      <selection activeCell="B7" sqref="B7"/>
    </sheetView>
  </sheetViews>
  <sheetFormatPr defaultColWidth="11" defaultRowHeight="15.6"/>
  <cols>
    <col min="1" max="1" width="14" customWidth="1"/>
    <col min="2" max="2" width="87.5" customWidth="1"/>
  </cols>
  <sheetData>
    <row r="2" spans="2:2" ht="16.2" thickBot="1"/>
    <row r="3" spans="2:2" ht="24" thickBot="1">
      <c r="B3" s="20" t="s">
        <v>0</v>
      </c>
    </row>
    <row r="4" spans="2:2" ht="18.600000000000001" thickTop="1">
      <c r="B4" s="19" t="s">
        <v>1</v>
      </c>
    </row>
    <row r="5" spans="2:2" ht="36">
      <c r="B5" s="32" t="s">
        <v>2</v>
      </c>
    </row>
    <row r="6" spans="2:2" ht="72">
      <c r="B6" s="17" t="s">
        <v>124</v>
      </c>
    </row>
    <row r="7" spans="2:2" ht="72.599999999999994" thickBot="1">
      <c r="B7" s="18" t="s">
        <v>125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5407A-60C5-BF42-BEF6-9D849B8E150D}">
  <dimension ref="A1:G34"/>
  <sheetViews>
    <sheetView zoomScale="108" zoomScaleNormal="130" workbookViewId="0">
      <selection activeCell="E25" sqref="E25"/>
    </sheetView>
  </sheetViews>
  <sheetFormatPr defaultColWidth="11" defaultRowHeight="15.6"/>
  <cols>
    <col min="1" max="1" width="32.09765625" customWidth="1"/>
    <col min="2" max="2" width="33.3984375" customWidth="1"/>
    <col min="3" max="3" width="28.8984375" customWidth="1"/>
    <col min="4" max="4" width="25.59765625" customWidth="1"/>
    <col min="5" max="5" width="28.09765625" customWidth="1"/>
    <col min="6" max="6" width="13.09765625" style="25" customWidth="1"/>
    <col min="7" max="7" width="5.3984375" hidden="1" customWidth="1"/>
  </cols>
  <sheetData>
    <row r="1" spans="1:7">
      <c r="A1" s="104" t="s">
        <v>63</v>
      </c>
      <c r="B1" s="105"/>
      <c r="C1" s="105"/>
      <c r="D1" s="105"/>
      <c r="E1" s="105"/>
      <c r="F1" s="106"/>
      <c r="G1" s="30"/>
    </row>
    <row r="2" spans="1:7" ht="16.2" thickBot="1">
      <c r="A2" s="107" t="s">
        <v>109</v>
      </c>
      <c r="B2" s="108"/>
      <c r="C2" s="108"/>
      <c r="D2" s="108"/>
      <c r="E2" s="108"/>
      <c r="F2" s="109"/>
      <c r="G2" s="30"/>
    </row>
    <row r="4" spans="1:7" ht="16.2" thickBot="1">
      <c r="A4" s="35" t="s">
        <v>3</v>
      </c>
      <c r="B4" s="36"/>
      <c r="C4" s="36"/>
      <c r="D4" s="36"/>
      <c r="E4" s="36"/>
      <c r="F4" s="92"/>
    </row>
    <row r="5" spans="1:7" ht="16.2" thickBot="1">
      <c r="A5" s="37" t="s">
        <v>117</v>
      </c>
      <c r="B5" s="38"/>
      <c r="C5" s="38"/>
      <c r="D5" s="38"/>
      <c r="E5" s="38"/>
      <c r="F5" s="93"/>
    </row>
    <row r="6" spans="1:7">
      <c r="A6" s="37" t="s">
        <v>4</v>
      </c>
      <c r="B6" s="38"/>
      <c r="C6" s="38"/>
      <c r="D6" s="38"/>
      <c r="E6" s="38"/>
      <c r="F6" s="93"/>
    </row>
    <row r="7" spans="1:7">
      <c r="A7" s="37" t="s">
        <v>5</v>
      </c>
      <c r="B7" s="38"/>
      <c r="C7" s="38"/>
      <c r="D7" s="38"/>
      <c r="E7" s="38"/>
      <c r="F7" s="93"/>
    </row>
    <row r="8" spans="1:7">
      <c r="B8" s="39" t="s">
        <v>6</v>
      </c>
      <c r="C8" s="39"/>
      <c r="D8" s="39"/>
      <c r="E8" s="39"/>
    </row>
    <row r="9" spans="1:7">
      <c r="B9" s="24" t="s">
        <v>7</v>
      </c>
      <c r="C9" s="24" t="s">
        <v>8</v>
      </c>
      <c r="D9" s="24" t="s">
        <v>9</v>
      </c>
      <c r="E9" s="24" t="s">
        <v>10</v>
      </c>
    </row>
    <row r="10" spans="1:7">
      <c r="B10" s="100" t="s">
        <v>108</v>
      </c>
      <c r="C10" s="40" t="s">
        <v>107</v>
      </c>
      <c r="D10" s="40" t="s">
        <v>106</v>
      </c>
      <c r="E10" s="40" t="s">
        <v>105</v>
      </c>
    </row>
    <row r="11" spans="1:7">
      <c r="A11" s="41" t="s">
        <v>11</v>
      </c>
      <c r="B11" s="42"/>
      <c r="C11" s="42"/>
      <c r="D11" s="42"/>
      <c r="E11" s="43"/>
      <c r="F11" s="26">
        <v>0.45</v>
      </c>
    </row>
    <row r="12" spans="1:7">
      <c r="A12" s="44" t="s">
        <v>12</v>
      </c>
      <c r="B12" s="45"/>
      <c r="C12" s="45"/>
      <c r="D12" s="45"/>
      <c r="E12" s="46"/>
      <c r="F12" s="27"/>
    </row>
    <row r="13" spans="1:7" ht="88.5" customHeight="1">
      <c r="A13" s="47" t="s">
        <v>13</v>
      </c>
      <c r="B13" s="48" t="s">
        <v>118</v>
      </c>
      <c r="C13" s="47" t="s">
        <v>119</v>
      </c>
      <c r="D13" s="48" t="s">
        <v>14</v>
      </c>
      <c r="E13" s="48" t="s">
        <v>15</v>
      </c>
      <c r="F13" s="94"/>
      <c r="G13">
        <v>0.2</v>
      </c>
    </row>
    <row r="14" spans="1:7" ht="62.4">
      <c r="A14" s="49" t="s">
        <v>16</v>
      </c>
      <c r="B14" s="82" t="s">
        <v>17</v>
      </c>
      <c r="C14" s="82" t="s">
        <v>18</v>
      </c>
      <c r="D14" s="82" t="s">
        <v>19</v>
      </c>
      <c r="E14" s="82" t="s">
        <v>20</v>
      </c>
      <c r="F14" s="95"/>
      <c r="G14">
        <v>0.1</v>
      </c>
    </row>
    <row r="15" spans="1:7" ht="87.75" customHeight="1">
      <c r="A15" s="50" t="s">
        <v>21</v>
      </c>
      <c r="B15" s="51" t="s">
        <v>22</v>
      </c>
      <c r="C15" s="51" t="s">
        <v>23</v>
      </c>
      <c r="D15" s="51" t="s">
        <v>24</v>
      </c>
      <c r="E15" s="52" t="s">
        <v>25</v>
      </c>
      <c r="F15" s="94"/>
      <c r="G15">
        <v>0.05</v>
      </c>
    </row>
    <row r="16" spans="1:7" ht="62.4">
      <c r="A16" s="83" t="s">
        <v>26</v>
      </c>
      <c r="B16" s="84" t="s">
        <v>27</v>
      </c>
      <c r="C16" s="85" t="s">
        <v>28</v>
      </c>
      <c r="D16" s="85" t="s">
        <v>29</v>
      </c>
      <c r="E16" s="85" t="s">
        <v>30</v>
      </c>
      <c r="F16" s="96"/>
      <c r="G16">
        <v>0.05</v>
      </c>
    </row>
    <row r="17" spans="1:7" ht="156">
      <c r="A17" s="91" t="s">
        <v>103</v>
      </c>
      <c r="B17" s="54" t="s">
        <v>31</v>
      </c>
      <c r="C17" s="48" t="s">
        <v>32</v>
      </c>
      <c r="D17" s="48" t="s">
        <v>120</v>
      </c>
      <c r="E17" s="48" t="s">
        <v>33</v>
      </c>
      <c r="F17" s="94"/>
      <c r="G17">
        <v>0.05</v>
      </c>
    </row>
    <row r="18" spans="1:7">
      <c r="A18" s="86" t="s">
        <v>34</v>
      </c>
      <c r="B18" s="87"/>
      <c r="C18" s="87"/>
      <c r="D18" s="87"/>
      <c r="E18" s="88"/>
      <c r="F18" s="90">
        <v>0.15</v>
      </c>
    </row>
    <row r="19" spans="1:7">
      <c r="A19" s="44" t="s">
        <v>12</v>
      </c>
      <c r="B19" s="45"/>
      <c r="C19" s="45"/>
      <c r="D19" s="45"/>
      <c r="E19" s="45"/>
      <c r="F19" s="27"/>
    </row>
    <row r="20" spans="1:7" ht="78">
      <c r="A20" s="48" t="s">
        <v>35</v>
      </c>
      <c r="B20" s="53" t="s">
        <v>36</v>
      </c>
      <c r="C20" s="53" t="s">
        <v>37</v>
      </c>
      <c r="D20" s="53" t="s">
        <v>38</v>
      </c>
      <c r="E20" s="53" t="s">
        <v>39</v>
      </c>
      <c r="F20" s="94"/>
      <c r="G20">
        <v>0.05</v>
      </c>
    </row>
    <row r="21" spans="1:7" ht="156">
      <c r="A21" s="48" t="s">
        <v>40</v>
      </c>
      <c r="B21" s="48" t="s">
        <v>41</v>
      </c>
      <c r="C21" s="48" t="s">
        <v>42</v>
      </c>
      <c r="D21" s="48" t="s">
        <v>121</v>
      </c>
      <c r="E21" s="48" t="s">
        <v>122</v>
      </c>
      <c r="F21" s="94"/>
      <c r="G21">
        <v>0.05</v>
      </c>
    </row>
    <row r="22" spans="1:7" ht="138" customHeight="1">
      <c r="A22" s="48" t="s">
        <v>43</v>
      </c>
      <c r="B22" s="54" t="s">
        <v>44</v>
      </c>
      <c r="C22" s="54" t="s">
        <v>45</v>
      </c>
      <c r="D22" s="48" t="s">
        <v>46</v>
      </c>
      <c r="E22" s="48" t="s">
        <v>47</v>
      </c>
      <c r="F22" s="94"/>
      <c r="G22">
        <v>0.05</v>
      </c>
    </row>
    <row r="23" spans="1:7" ht="26.1" customHeight="1">
      <c r="A23" s="55" t="s">
        <v>48</v>
      </c>
      <c r="B23" s="42"/>
      <c r="C23" s="42"/>
      <c r="D23" s="42"/>
      <c r="E23" s="43"/>
      <c r="F23" s="26">
        <v>0.4</v>
      </c>
    </row>
    <row r="24" spans="1:7" ht="62.4">
      <c r="A24" s="54" t="s">
        <v>49</v>
      </c>
      <c r="B24" s="54" t="s">
        <v>50</v>
      </c>
      <c r="C24" s="54" t="s">
        <v>112</v>
      </c>
      <c r="D24" s="54" t="s">
        <v>51</v>
      </c>
      <c r="E24" s="54" t="s">
        <v>52</v>
      </c>
      <c r="F24" s="29"/>
      <c r="G24">
        <v>0.2</v>
      </c>
    </row>
    <row r="25" spans="1:7" ht="78">
      <c r="A25" s="54" t="s">
        <v>53</v>
      </c>
      <c r="B25" s="54" t="s">
        <v>54</v>
      </c>
      <c r="C25" s="54" t="s">
        <v>55</v>
      </c>
      <c r="D25" s="54" t="s">
        <v>123</v>
      </c>
      <c r="E25" s="54" t="s">
        <v>56</v>
      </c>
      <c r="F25" s="29"/>
      <c r="G25">
        <v>0.2</v>
      </c>
    </row>
    <row r="26" spans="1:7" s="25" customFormat="1" ht="39" customHeight="1">
      <c r="A26" s="56" t="s">
        <v>57</v>
      </c>
      <c r="B26" s="27"/>
      <c r="C26" s="27"/>
      <c r="D26" s="27"/>
      <c r="E26" s="34"/>
      <c r="F26" s="28">
        <f>F13*$G$13+F14*$G$14+F15*$G$15+F16*$G$16+F20*$G$20+F21*$G$21+F22*$G$22+F24*$G$24+F25*$G$25</f>
        <v>0</v>
      </c>
    </row>
    <row r="28" spans="1:7">
      <c r="D28" s="21" t="s">
        <v>58</v>
      </c>
      <c r="G28" s="6"/>
    </row>
    <row r="29" spans="1:7">
      <c r="A29" s="1"/>
      <c r="B29" s="57">
        <f>F11</f>
        <v>0.45</v>
      </c>
      <c r="C29" s="2" t="s">
        <v>59</v>
      </c>
      <c r="D29" s="33">
        <f>F13*G13+F14*G14+F15*G15+F16*G16+F17*G17</f>
        <v>0</v>
      </c>
    </row>
    <row r="30" spans="1:7">
      <c r="A30" s="1"/>
      <c r="B30" s="57">
        <f>F18</f>
        <v>0.15</v>
      </c>
      <c r="C30" s="89" t="s">
        <v>60</v>
      </c>
      <c r="D30" s="33">
        <f>F20*G20+F21*G21+F22*G22</f>
        <v>0</v>
      </c>
    </row>
    <row r="31" spans="1:7">
      <c r="A31" s="1"/>
      <c r="B31" s="57">
        <f>F23</f>
        <v>0.4</v>
      </c>
      <c r="C31" s="3" t="s">
        <v>48</v>
      </c>
      <c r="D31" s="33">
        <f>F24*G24+F25*G25</f>
        <v>0</v>
      </c>
    </row>
    <row r="32" spans="1:7">
      <c r="B32" s="58"/>
      <c r="C32" s="2" t="s">
        <v>61</v>
      </c>
      <c r="D32" s="21">
        <f>SUM(D29:D31)</f>
        <v>0</v>
      </c>
    </row>
    <row r="34" spans="2:3" ht="180" customHeight="1">
      <c r="B34" s="98" t="s">
        <v>62</v>
      </c>
      <c r="C34" s="97" t="s">
        <v>104</v>
      </c>
    </row>
  </sheetData>
  <sheetProtection selectLockedCells="1"/>
  <mergeCells count="2">
    <mergeCell ref="A1:F1"/>
    <mergeCell ref="A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9119E-C899-234F-A9C8-CF9C2717CE77}">
  <dimension ref="A1:G27"/>
  <sheetViews>
    <sheetView topLeftCell="A6" zoomScale="110" zoomScaleNormal="110" workbookViewId="0">
      <selection activeCell="A5" sqref="A5"/>
    </sheetView>
  </sheetViews>
  <sheetFormatPr defaultColWidth="11" defaultRowHeight="15.6"/>
  <cols>
    <col min="1" max="1" width="32.3984375" customWidth="1"/>
    <col min="2" max="5" width="31.09765625" customWidth="1"/>
    <col min="6" max="6" width="8.59765625" style="25" bestFit="1" customWidth="1"/>
    <col min="7" max="7" width="5.3984375" style="30" hidden="1" customWidth="1"/>
  </cols>
  <sheetData>
    <row r="1" spans="1:7">
      <c r="A1" s="104" t="s">
        <v>63</v>
      </c>
      <c r="B1" s="105"/>
      <c r="C1" s="105"/>
      <c r="D1" s="105"/>
      <c r="E1" s="105"/>
      <c r="F1" s="106"/>
    </row>
    <row r="2" spans="1:7" ht="16.2" thickBot="1">
      <c r="A2" s="107" t="s">
        <v>110</v>
      </c>
      <c r="B2" s="108"/>
      <c r="C2" s="108"/>
      <c r="D2" s="108"/>
      <c r="E2" s="108"/>
      <c r="F2" s="109"/>
    </row>
    <row r="4" spans="1:7">
      <c r="A4" s="101" t="s">
        <v>3</v>
      </c>
      <c r="F4" s="102"/>
    </row>
    <row r="5" spans="1:7" ht="16.2" thickBot="1">
      <c r="A5" s="12" t="s">
        <v>117</v>
      </c>
      <c r="B5" s="10"/>
      <c r="C5" s="10"/>
      <c r="D5" s="10"/>
      <c r="E5" s="10"/>
      <c r="F5" s="73"/>
    </row>
    <row r="6" spans="1:7" ht="16.2" thickBot="1">
      <c r="A6" s="12" t="s">
        <v>4</v>
      </c>
      <c r="B6" s="10"/>
      <c r="C6" s="10"/>
      <c r="D6" s="10"/>
      <c r="E6" s="10"/>
      <c r="F6" s="73"/>
    </row>
    <row r="7" spans="1:7" ht="16.2" thickBot="1">
      <c r="A7" s="11" t="s">
        <v>5</v>
      </c>
      <c r="B7" s="9"/>
      <c r="C7" s="9"/>
      <c r="D7" s="9"/>
      <c r="E7" s="9"/>
      <c r="F7" s="74"/>
    </row>
    <row r="8" spans="1:7">
      <c r="B8" s="72" t="s">
        <v>6</v>
      </c>
      <c r="C8" s="72"/>
      <c r="D8" s="72"/>
      <c r="E8" s="72"/>
    </row>
    <row r="9" spans="1:7">
      <c r="B9" s="21" t="s">
        <v>7</v>
      </c>
      <c r="C9" s="21" t="s">
        <v>8</v>
      </c>
      <c r="D9" s="21" t="s">
        <v>9</v>
      </c>
      <c r="E9" s="21" t="s">
        <v>10</v>
      </c>
    </row>
    <row r="10" spans="1:7">
      <c r="B10" s="100" t="s">
        <v>108</v>
      </c>
      <c r="C10" s="40" t="s">
        <v>107</v>
      </c>
      <c r="D10" s="40" t="s">
        <v>106</v>
      </c>
      <c r="E10" s="40" t="s">
        <v>105</v>
      </c>
    </row>
    <row r="11" spans="1:7">
      <c r="A11" s="22" t="s">
        <v>111</v>
      </c>
      <c r="B11" s="23"/>
      <c r="C11" s="23"/>
      <c r="D11" s="23"/>
      <c r="E11" s="23"/>
      <c r="F11" s="75">
        <v>0.6</v>
      </c>
    </row>
    <row r="12" spans="1:7">
      <c r="A12" s="14" t="s">
        <v>12</v>
      </c>
      <c r="B12" s="13"/>
      <c r="C12" s="13"/>
      <c r="D12" s="13"/>
      <c r="E12" s="13"/>
      <c r="F12" s="76"/>
    </row>
    <row r="13" spans="1:7" ht="140.4">
      <c r="A13" s="59" t="s">
        <v>64</v>
      </c>
      <c r="B13" s="60" t="s">
        <v>65</v>
      </c>
      <c r="C13" s="60" t="s">
        <v>66</v>
      </c>
      <c r="D13" s="60" t="s">
        <v>67</v>
      </c>
      <c r="E13" s="60" t="s">
        <v>116</v>
      </c>
      <c r="F13" s="99"/>
      <c r="G13" s="30">
        <v>0.1</v>
      </c>
    </row>
    <row r="14" spans="1:7" ht="156">
      <c r="A14" s="61" t="s">
        <v>68</v>
      </c>
      <c r="B14" s="62" t="s">
        <v>69</v>
      </c>
      <c r="C14" s="62" t="s">
        <v>70</v>
      </c>
      <c r="D14" s="62" t="s">
        <v>71</v>
      </c>
      <c r="E14" s="62" t="s">
        <v>72</v>
      </c>
      <c r="F14" s="94"/>
      <c r="G14" s="30">
        <v>0.2</v>
      </c>
    </row>
    <row r="15" spans="1:7" ht="156">
      <c r="A15" s="61" t="s">
        <v>73</v>
      </c>
      <c r="B15" s="7" t="s">
        <v>74</v>
      </c>
      <c r="C15" s="63" t="s">
        <v>75</v>
      </c>
      <c r="D15" s="63" t="s">
        <v>76</v>
      </c>
      <c r="E15" s="63" t="s">
        <v>77</v>
      </c>
      <c r="F15" s="77"/>
      <c r="G15" s="30">
        <v>0.1</v>
      </c>
    </row>
    <row r="16" spans="1:7" ht="140.4">
      <c r="A16" s="61" t="s">
        <v>78</v>
      </c>
      <c r="B16" s="7" t="s">
        <v>114</v>
      </c>
      <c r="C16" s="63" t="s">
        <v>79</v>
      </c>
      <c r="D16" s="63" t="s">
        <v>80</v>
      </c>
      <c r="E16" s="63" t="s">
        <v>115</v>
      </c>
      <c r="F16" s="77"/>
      <c r="G16" s="30">
        <v>0.15</v>
      </c>
    </row>
    <row r="17" spans="1:7" ht="109.2">
      <c r="A17" s="64" t="s">
        <v>81</v>
      </c>
      <c r="B17" s="7" t="s">
        <v>113</v>
      </c>
      <c r="C17" s="7" t="s">
        <v>82</v>
      </c>
      <c r="D17" s="8" t="s">
        <v>83</v>
      </c>
      <c r="E17" s="5" t="s">
        <v>84</v>
      </c>
      <c r="F17" s="77"/>
      <c r="G17" s="30">
        <v>0.05</v>
      </c>
    </row>
    <row r="18" spans="1:7" ht="30.75" customHeight="1">
      <c r="A18" s="66"/>
      <c r="B18" s="66"/>
      <c r="C18" s="66"/>
      <c r="D18" s="66"/>
      <c r="E18" s="66"/>
    </row>
    <row r="19" spans="1:7">
      <c r="A19" s="65" t="s">
        <v>48</v>
      </c>
      <c r="B19" s="67"/>
      <c r="C19" s="67"/>
      <c r="D19" s="67"/>
      <c r="E19" s="68"/>
      <c r="F19" s="26">
        <v>0.4</v>
      </c>
    </row>
    <row r="20" spans="1:7" ht="62.4">
      <c r="A20" s="15" t="s">
        <v>49</v>
      </c>
      <c r="B20" s="15" t="s">
        <v>50</v>
      </c>
      <c r="C20" s="15" t="s">
        <v>112</v>
      </c>
      <c r="D20" s="15" t="s">
        <v>85</v>
      </c>
      <c r="E20" s="15" t="s">
        <v>52</v>
      </c>
      <c r="F20" s="77"/>
      <c r="G20" s="30">
        <v>0.2</v>
      </c>
    </row>
    <row r="21" spans="1:7" ht="74.099999999999994" customHeight="1">
      <c r="A21" s="16" t="s">
        <v>53</v>
      </c>
      <c r="B21" s="69" t="s">
        <v>86</v>
      </c>
      <c r="C21" s="69" t="s">
        <v>87</v>
      </c>
      <c r="D21" s="69" t="s">
        <v>88</v>
      </c>
      <c r="E21" s="69" t="s">
        <v>56</v>
      </c>
      <c r="F21" s="78"/>
      <c r="G21" s="30">
        <v>0.2</v>
      </c>
    </row>
    <row r="22" spans="1:7" ht="33" customHeight="1">
      <c r="A22" s="70" t="s">
        <v>57</v>
      </c>
      <c r="B22" s="71"/>
      <c r="C22" s="71"/>
      <c r="D22" s="71"/>
      <c r="E22" s="71"/>
      <c r="F22" s="79">
        <f>F13*$G$13+F14*$G$14+F15*$G$15+F16*$G$16+F17*$G$17+F20*$G$20+F21*$G$21</f>
        <v>0</v>
      </c>
      <c r="G22" s="30">
        <f>SUM(G13:G21)</f>
        <v>1</v>
      </c>
    </row>
    <row r="23" spans="1:7" ht="21" customHeight="1"/>
    <row r="24" spans="1:7">
      <c r="D24" s="24" t="s">
        <v>58</v>
      </c>
      <c r="E24" s="4"/>
      <c r="G24" s="31"/>
    </row>
    <row r="25" spans="1:7" ht="31.2">
      <c r="A25" s="1"/>
      <c r="B25" s="80">
        <f>F11</f>
        <v>0.6</v>
      </c>
      <c r="C25" s="3" t="s">
        <v>111</v>
      </c>
      <c r="D25" s="33">
        <f>F13*G13+F14*G14+F15*G15+F16*G16+F17*G17</f>
        <v>0</v>
      </c>
      <c r="E25" s="4"/>
    </row>
    <row r="26" spans="1:7">
      <c r="A26" s="1"/>
      <c r="B26" s="80">
        <f>F19</f>
        <v>0.4</v>
      </c>
      <c r="C26" s="3" t="s">
        <v>48</v>
      </c>
      <c r="D26" s="33">
        <f>F20*G20+F21*G21</f>
        <v>0</v>
      </c>
    </row>
    <row r="27" spans="1:7">
      <c r="A27" s="30"/>
      <c r="B27" s="81"/>
      <c r="C27" s="2" t="s">
        <v>61</v>
      </c>
      <c r="D27" s="21">
        <f>SUM(D25:D26)</f>
        <v>0</v>
      </c>
    </row>
  </sheetData>
  <mergeCells count="2">
    <mergeCell ref="A1:F1"/>
    <mergeCell ref="A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89553-4AAA-C342-9422-A40310750F8E}">
  <dimension ref="B2:D8"/>
  <sheetViews>
    <sheetView workbookViewId="0">
      <selection activeCell="B13" sqref="B13"/>
    </sheetView>
  </sheetViews>
  <sheetFormatPr defaultColWidth="11" defaultRowHeight="15.6"/>
  <cols>
    <col min="2" max="2" width="70.3984375" customWidth="1"/>
    <col min="3" max="3" width="146.5" customWidth="1"/>
  </cols>
  <sheetData>
    <row r="2" spans="2:4">
      <c r="B2" s="64" t="s">
        <v>89</v>
      </c>
      <c r="C2" s="63" t="s">
        <v>90</v>
      </c>
      <c r="D2" s="103"/>
    </row>
    <row r="3" spans="2:4">
      <c r="B3" s="64" t="s">
        <v>91</v>
      </c>
      <c r="C3" s="63" t="s">
        <v>92</v>
      </c>
    </row>
    <row r="4" spans="2:4">
      <c r="B4" s="64" t="s">
        <v>93</v>
      </c>
      <c r="C4" s="63" t="s">
        <v>94</v>
      </c>
    </row>
    <row r="5" spans="2:4">
      <c r="B5" s="64" t="s">
        <v>95</v>
      </c>
      <c r="C5" s="63" t="s">
        <v>96</v>
      </c>
    </row>
    <row r="6" spans="2:4" ht="24" customHeight="1">
      <c r="B6" s="64" t="s">
        <v>97</v>
      </c>
      <c r="C6" s="63" t="s">
        <v>98</v>
      </c>
    </row>
    <row r="7" spans="2:4" ht="21.9" customHeight="1">
      <c r="B7" s="64" t="s">
        <v>99</v>
      </c>
      <c r="C7" s="63" t="s">
        <v>100</v>
      </c>
    </row>
    <row r="8" spans="2:4" ht="24" customHeight="1">
      <c r="B8" s="64" t="s">
        <v>101</v>
      </c>
      <c r="C8" s="63" t="s">
        <v>102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C330A14D0E3BF4994BA569EBBF91BF4" ma:contentTypeVersion="4" ma:contentTypeDescription="Crear nuevo documento." ma:contentTypeScope="" ma:versionID="949ca5265a2942f96e9fae00a8834aac">
  <xsd:schema xmlns:xsd="http://www.w3.org/2001/XMLSchema" xmlns:xs="http://www.w3.org/2001/XMLSchema" xmlns:p="http://schemas.microsoft.com/office/2006/metadata/properties" xmlns:ns2="1f7a6895-fbf4-46ab-bfaf-4d1b93afa4a2" targetNamespace="http://schemas.microsoft.com/office/2006/metadata/properties" ma:root="true" ma:fieldsID="9b0161bd0973f7d599b6dde2d1156e3b" ns2:_="">
    <xsd:import namespace="1f7a6895-fbf4-46ab-bfaf-4d1b93afa4a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a6895-fbf4-46ab-bfaf-4d1b93afa4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3598191-AC6C-4912-9AB9-DFFFB92F77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7a6895-fbf4-46ab-bfaf-4d1b93afa4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EE11EB-088A-4811-B0ED-F2AAC844B82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4</vt:i4>
      </vt:variant>
    </vt:vector>
  </HeadingPairs>
  <TitlesOfParts>
    <vt:vector size="4" baseType="lpstr">
      <vt:lpstr>NORMATIVA UPV</vt:lpstr>
      <vt:lpstr>TFM PROFESIONAL</vt:lpstr>
      <vt:lpstr>TFM INVESTIGADOR</vt:lpstr>
      <vt:lpstr>Proposta d'àrees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Beatriz Herráiz Zornoza</dc:creator>
  <cp:keywords/>
  <dc:description/>
  <cp:lastModifiedBy>Josepa Costa Murcia</cp:lastModifiedBy>
  <cp:revision/>
  <dcterms:created xsi:type="dcterms:W3CDTF">2024-06-14T09:56:53Z</dcterms:created>
  <dcterms:modified xsi:type="dcterms:W3CDTF">2026-02-13T08:10:49Z</dcterms:modified>
  <cp:category/>
  <cp:contentStatus/>
</cp:coreProperties>
</file>